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Q:\Rental Business Solutions\ProLink\DEV Tasks\New DEV Forms\"/>
    </mc:Choice>
  </mc:AlternateContent>
  <xr:revisionPtr revIDLastSave="0" documentId="8_{0441FA1D-627C-4692-911E-1E95BA5354CB}" xr6:coauthVersionLast="47" xr6:coauthVersionMax="47" xr10:uidLastSave="{00000000-0000-0000-0000-000000000000}"/>
  <bookViews>
    <workbookView xWindow="-120" yWindow="-120" windowWidth="29040" windowHeight="17640" tabRatio="742" xr2:uid="{00000000-000D-0000-FFFF-FFFF00000000}"/>
  </bookViews>
  <sheets>
    <sheet name="Cover Page" sheetId="25" r:id="rId1"/>
    <sheet name="Instructions" sheetId="1" r:id="rId2"/>
    <sheet name="Certification and Checklist" sheetId="2" r:id="rId3"/>
    <sheet name="Part I - Description (1)" sheetId="22" r:id="rId4"/>
    <sheet name="Part II - Proj. Faci. " sheetId="23" r:id="rId5"/>
    <sheet name="Part III- Principal Users (1)" sheetId="24" r:id="rId6"/>
    <sheet name="Part I - Description" sheetId="3" state="hidden" r:id="rId7"/>
    <sheet name="Part II - Proj. Faci. Checklist" sheetId="4" state="hidden" r:id="rId8"/>
    <sheet name="Part III - Principal Users" sheetId="5" state="hidden" r:id="rId9"/>
    <sheet name="Part IV - Use of Loan Proceeds" sheetId="6" r:id="rId10"/>
    <sheet name="Schedule to Part IV (contd)" sheetId="7" r:id="rId11"/>
    <sheet name="Accountant's Letter" sheetId="15" r:id="rId12"/>
    <sheet name="Architect's Certificate" sheetId="14" r:id="rId13"/>
  </sheets>
  <definedNames>
    <definedName name="_xlnm.Print_Area" localSheetId="11">'Accountant''s Letter'!$A$1:$M$55</definedName>
    <definedName name="_xlnm.Print_Area" localSheetId="2">'Certification and Checklist'!$A$1:$J$31</definedName>
    <definedName name="_xlnm.Print_Area" localSheetId="1">Instructions!$A$1:$J$46</definedName>
    <definedName name="_xlnm.Print_Area" localSheetId="3">'Part I - Description (1)'!$A$1:$Q$69</definedName>
    <definedName name="_xlnm.Print_Area" localSheetId="8">'Part III - Principal Users'!$A$2:$M$49</definedName>
    <definedName name="_xlnm.Print_Area" localSheetId="9">'Part IV - Use of Loan Proceeds'!$A$1:$N$85</definedName>
    <definedName name="_xlnm.Print_Area" localSheetId="10">'Schedule to Part IV (contd)'!$A$2:$M$205</definedName>
    <definedName name="Text10" localSheetId="6">'Part I - Description'!$A$25</definedName>
    <definedName name="Text11" localSheetId="6">'Part I - Description'!$A$27</definedName>
    <definedName name="Text3" localSheetId="2">'Certification and Checklist'!$A$3</definedName>
    <definedName name="Text478" localSheetId="2">'Certification and Checklist'!$A$2</definedName>
    <definedName name="Text5" localSheetId="2">'Certification and Checklist'!$B$6</definedName>
    <definedName name="Text6" localSheetId="6">'Part I - Description'!$A$13</definedName>
    <definedName name="Text7" localSheetId="6">'Part I - Description'!$A$10</definedName>
    <definedName name="Text8" localSheetId="6">'Part I - Description'!$A$16</definedName>
    <definedName name="Text9" localSheetId="6">'Part I - Description'!$A$21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1" i="7" l="1"/>
  <c r="E196" i="7" l="1"/>
  <c r="J197" i="7"/>
  <c r="F192" i="7"/>
  <c r="G196" i="7" l="1"/>
  <c r="J183" i="7"/>
  <c r="J109" i="7" s="1"/>
  <c r="J110" i="7" s="1"/>
  <c r="H183" i="7"/>
  <c r="H109" i="7" s="1"/>
  <c r="H110" i="7" s="1"/>
  <c r="J169" i="7"/>
  <c r="J59" i="7" s="1"/>
  <c r="H169" i="7"/>
  <c r="H59" i="7" s="1"/>
  <c r="J155" i="7"/>
  <c r="J53" i="7" s="1"/>
  <c r="H155" i="7"/>
  <c r="H53" i="7" s="1"/>
  <c r="J141" i="7"/>
  <c r="J39" i="7" s="1"/>
  <c r="J40" i="7" s="1"/>
  <c r="H141" i="7"/>
  <c r="H39" i="7" s="1"/>
  <c r="H40" i="7" s="1"/>
  <c r="J127" i="7"/>
  <c r="J27" i="7" s="1"/>
  <c r="J28" i="7" s="1"/>
  <c r="H127" i="7"/>
  <c r="H27" i="7" s="1"/>
  <c r="J87" i="7"/>
  <c r="H87" i="7"/>
  <c r="J81" i="7"/>
  <c r="H81" i="7"/>
  <c r="J72" i="7"/>
  <c r="H72" i="7"/>
  <c r="J66" i="7"/>
  <c r="H66" i="7"/>
  <c r="F200" i="7" l="1"/>
  <c r="H200" i="7" s="1"/>
  <c r="H28" i="7"/>
  <c r="J60" i="7"/>
  <c r="J112" i="7" s="1"/>
  <c r="H189" i="7" s="1"/>
  <c r="H60" i="7"/>
  <c r="H112" i="7" l="1"/>
  <c r="H186" i="7" s="1"/>
  <c r="F191" i="7" s="1"/>
  <c r="H191" i="7" s="1"/>
  <c r="F12" i="7" l="1"/>
  <c r="B205" i="7"/>
</calcChain>
</file>

<file path=xl/sharedStrings.xml><?xml version="1.0" encoding="utf-8"?>
<sst xmlns="http://schemas.openxmlformats.org/spreadsheetml/2006/main" count="634" uniqueCount="392">
  <si>
    <t>DEVELOPER TAX CERTIFICATION</t>
  </si>
  <si>
    <t>By:</t>
  </si>
  <si>
    <r>
      <t>In connection with the funding of a construction and permanent loan (the "</t>
    </r>
    <r>
      <rPr>
        <b/>
        <sz val="11"/>
        <color theme="1"/>
        <rFont val="Calibri"/>
        <family val="2"/>
        <scheme val="minor"/>
      </rPr>
      <t>Project Loan")</t>
    </r>
  </si>
  <si>
    <r>
      <t>bonds (the "</t>
    </r>
    <r>
      <rPr>
        <b/>
        <sz val="11"/>
        <color theme="1"/>
        <rFont val="Calibri"/>
        <family val="2"/>
        <scheme val="minor"/>
      </rPr>
      <t>Bonds</t>
    </r>
    <r>
      <rPr>
        <sz val="11"/>
        <color theme="1"/>
        <rFont val="Calibri"/>
        <family val="2"/>
        <scheme val="minor"/>
      </rPr>
      <t xml:space="preserve">") I, </t>
    </r>
  </si>
  <si>
    <t>,</t>
  </si>
  <si>
    <r>
      <t>(the "</t>
    </r>
    <r>
      <rPr>
        <b/>
        <sz val="11"/>
        <color theme="1"/>
        <rFont val="Calibri"/>
        <family val="2"/>
        <scheme val="minor"/>
      </rPr>
      <t>Developer")</t>
    </r>
  </si>
  <si>
    <t>HEREBY CERTIFY, REPRESENT AND REASONABLY EXPECT as set forth in this certification and as follows</t>
  </si>
  <si>
    <t>in Parts I-VI and accompanying schedules and worksheets, each of which is incorporated in this certification.</t>
  </si>
  <si>
    <t>as to the tax-exempt status of interest on the Bonds.</t>
  </si>
  <si>
    <t xml:space="preserve">IN WITNESS WHEREOF, I have hereunto set my hand this </t>
  </si>
  <si>
    <t>day of</t>
  </si>
  <si>
    <t>Name:</t>
  </si>
  <si>
    <t>Title:</t>
  </si>
  <si>
    <r>
      <t xml:space="preserve">ATTACHMENTS: </t>
    </r>
    <r>
      <rPr>
        <i/>
        <sz val="11"/>
        <color theme="1"/>
        <rFont val="Calibri"/>
        <family val="2"/>
        <scheme val="minor"/>
      </rPr>
      <t>(Please check that each is complete and attached):</t>
    </r>
  </si>
  <si>
    <t>earliest date such information is available.</t>
  </si>
  <si>
    <t>PART I - DESCRIPTION OF THE PROJECT FACILITIES</t>
  </si>
  <si>
    <t>1.  Name of Project Facilities:</t>
  </si>
  <si>
    <t>2.  Location of Project Facilities:</t>
  </si>
  <si>
    <t>3.  The Developer has undertaken or is undertaking the construction, reconstruction, acquisition or installation of the following</t>
  </si>
  <si>
    <t>facilities.  Please provide a general description of the Project Facilities in the space below:</t>
  </si>
  <si>
    <t>4.  Indicate which applies:</t>
  </si>
  <si>
    <t>New Construction</t>
  </si>
  <si>
    <t>Existing Property</t>
  </si>
  <si>
    <t>5.  In the case of the acquisition of an existing facility, indicate the name of the seller and explain the nature of the relationship,</t>
  </si>
  <si>
    <t>if any, to the Developer in the space below:</t>
  </si>
  <si>
    <t>6.  In the case of the acquisition of unimproved land, indicate the name of the seller and explain the nature of the relationship,</t>
  </si>
  <si>
    <t>Project Facilities or land and the Developer prior to the date set forth in your response to Question 7 in this Part I.</t>
  </si>
  <si>
    <t>Yes</t>
  </si>
  <si>
    <t>No</t>
  </si>
  <si>
    <t>If no, please explain in the space below:</t>
  </si>
  <si>
    <t>1. Do the Project Facilities consist of an entire building or buildings, as opposed to a portion of a building or buildings?</t>
  </si>
  <si>
    <t xml:space="preserve"> (For this purpose, the term "building" means a discrete edifice or other man-made construction consisting of an independent</t>
  </si>
  <si>
    <t xml:space="preserve"> foundation, outer walls and roof.)</t>
  </si>
  <si>
    <t>2. Do the Project Facilities consist of more than one building?</t>
  </si>
  <si>
    <t>If yes:</t>
  </si>
  <si>
    <t>a.  Are all buildings located on a single tract of land?  (For this purpose a "tract" means any parcel or parcels of land</t>
  </si>
  <si>
    <t>which are contiguous except for the interposition of a road, street, stream, or similar property.)</t>
  </si>
  <si>
    <t>If no, please describe and set forth in an attachment the separate Projects)</t>
  </si>
  <si>
    <t>(1) Masonry?</t>
  </si>
  <si>
    <t>(2)  Wood?</t>
  </si>
  <si>
    <t>(3)  Brick?</t>
  </si>
  <si>
    <t>(4) Other (specify)</t>
  </si>
  <si>
    <t>If more than one form of construction is used, please explain below:</t>
  </si>
  <si>
    <t>b.  Are all buildings constructed of:</t>
  </si>
  <si>
    <t>c.  Are all buildings considered to be owned for Federal tax purposes by the same person?</t>
  </si>
  <si>
    <t>d. Are all buildings to be financed through the same issue of bonds?</t>
  </si>
  <si>
    <t>3.  Please indicate the number and type of rental units expected to be provided in the Project Facilities.</t>
  </si>
  <si>
    <r>
      <t xml:space="preserve">   (</t>
    </r>
    <r>
      <rPr>
        <i/>
        <sz val="11"/>
        <color theme="1"/>
        <rFont val="Calibri"/>
        <family val="2"/>
        <scheme val="minor"/>
      </rPr>
      <t>If your answer to 2a of this Part II was no, provide information separately for each Project.)</t>
    </r>
  </si>
  <si>
    <t>4.  Are all rental units in the Project Facilities of a similar quality and type of construction?</t>
  </si>
  <si>
    <t>5.  Does each rental unit contain separate and complete facilities for living, sleeping, eating, cooking and sanitation?</t>
  </si>
  <si>
    <t>a.  What equipment is provided in the rental units?</t>
  </si>
  <si>
    <t>(1) Washer?</t>
  </si>
  <si>
    <t>(2)  Dryer?</t>
  </si>
  <si>
    <t>(3)  Garbage Disposal?</t>
  </si>
  <si>
    <t>(4)  Dishwasher?</t>
  </si>
  <si>
    <t>(5)  Refrigerator?</t>
  </si>
  <si>
    <t>(6) Stove?</t>
  </si>
  <si>
    <t>(7)  Other (describe)</t>
  </si>
  <si>
    <t>b.  What equipment is provided in the buildings?</t>
  </si>
  <si>
    <t>(1) Air Conditioning?</t>
  </si>
  <si>
    <t>(2)  Furnace/Boiler?</t>
  </si>
  <si>
    <t>(3)  Elevators?</t>
  </si>
  <si>
    <t>(4)  Compactor?</t>
  </si>
  <si>
    <t>(5)  Other (describe)</t>
  </si>
  <si>
    <t>6.  Is any rental unit to be used on a transient basis (e.g., rooming house, dormitory)?</t>
  </si>
  <si>
    <t>If yes, please explain in the space below:</t>
  </si>
  <si>
    <t>How long are the leases?</t>
  </si>
  <si>
    <t>Less than one year</t>
  </si>
  <si>
    <t>One year</t>
  </si>
  <si>
    <t>Over one year</t>
  </si>
  <si>
    <t>(ii)  Assistance with activities of daily living</t>
  </si>
  <si>
    <t>(iii) Nursing, medication dispensing</t>
  </si>
  <si>
    <t>(i)   Meals</t>
  </si>
  <si>
    <t>(iv) Housekeeping</t>
  </si>
  <si>
    <t>(v)  Transportation</t>
  </si>
  <si>
    <t>(vi) Parking</t>
  </si>
  <si>
    <t>(vii) Health club/pool</t>
  </si>
  <si>
    <t>N/A</t>
  </si>
  <si>
    <t>Included in Rent</t>
  </si>
  <si>
    <t>Add'l Charge</t>
  </si>
  <si>
    <t>(vii) Community room</t>
  </si>
  <si>
    <t>(ix) Store, beauty shop, or other similar retail establishment</t>
  </si>
  <si>
    <t>(x) Day care</t>
  </si>
  <si>
    <t>(xi)  Congregate Dining</t>
  </si>
  <si>
    <t>(xii)  Community Kitchen</t>
  </si>
  <si>
    <t>(xiii)  Laundry machines</t>
  </si>
  <si>
    <t>(xiv)  Laundry service</t>
  </si>
  <si>
    <t>(xv)  Recreation areas</t>
  </si>
  <si>
    <t>Part II- Project Facilities Checklist</t>
  </si>
  <si>
    <t>a.  What services/facilities will be provided on site to tenants as part of the rent, or available to tenants for purchase?</t>
  </si>
  <si>
    <t>7. (a-d)</t>
  </si>
  <si>
    <t>b.  Are any of the services/facilities list in (i) - (xv) above available to anyone other than tenants, their guests, or staff of</t>
  </si>
  <si>
    <t>the Project Facilities?</t>
  </si>
  <si>
    <t>c.  Do any of the charges for the services/facilities listed in (i) - (xv)(whether included in rent or separately stated) exceed</t>
  </si>
  <si>
    <t>expected cost of operation and maintenance of such service/facility?</t>
  </si>
  <si>
    <t>d.  Please describe any commercial space within the Project Facilities, indicating the percentage of total rentable square</t>
  </si>
  <si>
    <t>footage devoted to such facilities and the percentage of total expected revenue to be derived from the operation of</t>
  </si>
  <si>
    <t>these facilities.</t>
  </si>
  <si>
    <t>8.  Are all rental units within the Project Facilities to be available to members of the general public?</t>
  </si>
  <si>
    <t xml:space="preserve">forces, governmental entity or similar non-person?  Is priority given to any group or category of persons, other than </t>
  </si>
  <si>
    <t>targeting low and moderate income persons?</t>
  </si>
  <si>
    <t>b.  What means of publicizing the availability of rental units is being (will be) used?</t>
  </si>
  <si>
    <t>Television</t>
  </si>
  <si>
    <t>Radio</t>
  </si>
  <si>
    <t>Newspaper</t>
  </si>
  <si>
    <t>Pamphlet</t>
  </si>
  <si>
    <t>Other (describe)</t>
  </si>
  <si>
    <t>c.  Will there be any non-revenue units in the Project Facilities?</t>
  </si>
  <si>
    <t>ii.  Living unit for maintenance personnel?</t>
  </si>
  <si>
    <t>i.    Living unit for resident manager?</t>
  </si>
  <si>
    <t>iii. Other facilities?</t>
  </si>
  <si>
    <t xml:space="preserve">  If yes, please explain in the space below:</t>
  </si>
  <si>
    <t>9.  Please provide information evidencing the low income set aside requirement (40/60 or 20/50).</t>
  </si>
  <si>
    <t>a.  The following is being elected:</t>
  </si>
  <si>
    <t>20% at 50% AGMI</t>
  </si>
  <si>
    <t xml:space="preserve">Other (specify):  </t>
  </si>
  <si>
    <t>b.  Check i or ii, as applicable:</t>
  </si>
  <si>
    <t>40% at 60% AGMI</t>
  </si>
  <si>
    <t>% of the units meet the applicable AGMI limiation indicated above.</t>
  </si>
  <si>
    <t xml:space="preserve">ii.  The Project Facilities are not yet placed in service (meaning, the Project Facilities are vacant and </t>
  </si>
  <si>
    <t>un-inhabitable or not yet built).  The expected placed in service date is</t>
  </si>
  <si>
    <t>.</t>
  </si>
  <si>
    <t xml:space="preserve">c .  Attached hereto is the most recent report showing compliance with the low-income set-aside requirement </t>
  </si>
  <si>
    <t>check here</t>
  </si>
  <si>
    <t>if Project Facilities not yet placed in service).</t>
  </si>
  <si>
    <t xml:space="preserve">8.  Indicate an explain the nature of any contracts, agreements, purchase options or other arrangements between the seller of the </t>
  </si>
  <si>
    <t>7.  Date of acquisition of existing facility or land:</t>
  </si>
  <si>
    <t xml:space="preserve">Each of the above-listed attachments should be submitted with the completed certification or at the </t>
  </si>
  <si>
    <t>financing for this Project Loan and by the firm of Hawkins Delafield &amp; Wood LLP in rendering its opinion</t>
  </si>
  <si>
    <t>as follows:</t>
  </si>
  <si>
    <t>A.</t>
  </si>
  <si>
    <t xml:space="preserve">Name </t>
  </si>
  <si>
    <t>Address</t>
  </si>
  <si>
    <t>EIN</t>
  </si>
  <si>
    <t>B.</t>
  </si>
  <si>
    <t>C.</t>
  </si>
  <si>
    <t>D.</t>
  </si>
  <si>
    <t xml:space="preserve">For purposes of this Part, the term “Principal User” includes the owner and anyone known at this time who will be a lessee </t>
  </si>
  <si>
    <t xml:space="preserve">or user of more than 10% of the Project measured either by occupiable space or fair rental value under any formal or </t>
  </si>
  <si>
    <t>informal arrangement. If the identification number has not yet been obtained, indicate whether application has been made.</t>
  </si>
  <si>
    <t>2.  Provide a description of the current composition of the owner of the Project Facilities, including principals comprising a</t>
  </si>
  <si>
    <t>corporate owner or participant owner, by ownership interest.  Identify any relationships, either by business or family.</t>
  </si>
  <si>
    <t>of the Borrower.  If not applicable, indicate N/A.</t>
  </si>
  <si>
    <t>Part III- Principal Users</t>
  </si>
  <si>
    <t>1.  Name, address, and employer identification number (EIN) of each Principal User of the Project Facilities</t>
  </si>
  <si>
    <t>3.  Provide a description of any seller take-back financing or seller involvement in the Project Facilities following the acquisition</t>
  </si>
  <si>
    <t>1)</t>
  </si>
  <si>
    <t xml:space="preserve">2) </t>
  </si>
  <si>
    <t>Any reimbursement allocation made to the Borrower will be made no later than eighteen months after the later</t>
  </si>
  <si>
    <t>of (i) the date the original expenditure was made or (ii) the date the Project is placed in service or abandoned, but in</t>
  </si>
  <si>
    <t>no event more than three years after the original expenditure is made.  For purposes of the preceding sentence, the</t>
  </si>
  <si>
    <t>date a project is "placed in service" is the date on which (i) a project has reached a degree of completion which</t>
  </si>
  <si>
    <t>would permit operation at substantially the level for which it is designed and (ii) the project is in fact in operation</t>
  </si>
  <si>
    <t>at such level.  A reimbursement allocation occurs when bond proceeds are used to reimburse the Developer for</t>
  </si>
  <si>
    <t>3)</t>
  </si>
  <si>
    <t>The amount shown in Section 2 of the Schedule as Qualified Costs consists only of costs of the Project Facilities that</t>
  </si>
  <si>
    <t>)</t>
  </si>
  <si>
    <t>up to an amount not in excess of 20% of the aggregate amount to be loaned to the Developer.  Such Qualified</t>
  </si>
  <si>
    <t>Costs must also be of a type that are chargeable to the capital accounts of the Project Facilities or would be so</t>
  </si>
  <si>
    <t>chargeable either with an election by the Developer or but for the election of the Developer to deduct the</t>
  </si>
  <si>
    <t>amount of the item.</t>
  </si>
  <si>
    <t>4)</t>
  </si>
  <si>
    <t>No amount shown in Section 2 of the Schedule as a Qualified Cost (i) represents the cost of property or land</t>
  </si>
  <si>
    <t xml:space="preserve">acquired from a party related to the Developer by either a family, partnership or corporate relationship who </t>
  </si>
  <si>
    <t>of official intent.</t>
  </si>
  <si>
    <t>5)</t>
  </si>
  <si>
    <t>No amount shown in Section 2 of the Schedule as a Qualified Cost represents a profit paid to a person (including</t>
  </si>
  <si>
    <t>6)</t>
  </si>
  <si>
    <t>No amount shown in Section 2 of the Schedule, other than costs financed outside the Project Loan, represents</t>
  </si>
  <si>
    <t>public.  In determining the amount of costs allocable to Prohibited Facilities, costs of structural components</t>
  </si>
  <si>
    <t>required for and interior furnishings of the Prohibited Facilities must be taken into account.  The allocable</t>
  </si>
  <si>
    <t>costs, however, do not include the normal components of the housing project, such as structural supports, to</t>
  </si>
  <si>
    <t>the extent they would have been required for the remaining portion of the housing project if no Prohibited</t>
  </si>
  <si>
    <t>Facilities had been built.</t>
  </si>
  <si>
    <t>7)</t>
  </si>
  <si>
    <t>No amount shown in Section 2 of the Schedule, other than costs financed outside of the Project Loan, represents</t>
  </si>
  <si>
    <t>a cost incurred to provide an airplane, skybox, or other private luxury box, facility primarily used for gambling,</t>
  </si>
  <si>
    <t>8)</t>
  </si>
  <si>
    <t>a cost incurred to acquire used equipment unless such equipment was purchased with the proceeds of the</t>
  </si>
  <si>
    <t>intent. Qualified costs also include preliminary expenditures incurred prior to the 60-day period before the approval</t>
  </si>
  <si>
    <t xml:space="preserve">The Loan Proceeds are expected to be used in the manner set forth in the Expected Use of Loan Proceeds Schedule </t>
  </si>
  <si>
    <t>that follows (the “Schedule”).</t>
  </si>
  <si>
    <t>Project Loan as an integral component of an existing structure.</t>
  </si>
  <si>
    <t>9)</t>
  </si>
  <si>
    <t>The amount shown in Section 2 of the Schedule as the cost of land, other than costs financed outside the Project</t>
  </si>
  <si>
    <t>Loan, is less than 25% of the aggregate amount to be loaned to the Developer.</t>
  </si>
  <si>
    <t>(If new construction, check here</t>
  </si>
  <si>
    <t>and insert "NA" in the line at the end of items 10 and 11).</t>
  </si>
  <si>
    <t>10)</t>
  </si>
  <si>
    <t>chargeable to capital account, incurred or to be incurred by the person acquiring the building or equipment (or by</t>
  </si>
  <si>
    <t>connection with the rehabilitation of the building or equipment.  In the case of an integrated operation contained</t>
  </si>
  <si>
    <t>existing equipment in the building or replacing it with equipment having substantially the same function.  No</t>
  </si>
  <si>
    <t>expenditure attributable to the enlargement of a building, (iii)  any expenditure attributable to a certified historic</t>
  </si>
  <si>
    <t>by the Secretary of the Interior or, in the case of a building located in a registered historic district, the Secretary</t>
  </si>
  <si>
    <t>of the Interior has certified that the building is not of historic significance, or (iv) any expenditure of a lessee if, on</t>
  </si>
  <si>
    <t>periods) is less than 15 years.</t>
  </si>
  <si>
    <t>11)</t>
  </si>
  <si>
    <t xml:space="preserve">of the cost of acquiring the building financed with proceeds of the Bonds as shown in Section 2 (A) (1) (a) of the </t>
  </si>
  <si>
    <t>Schedule.</t>
  </si>
  <si>
    <t>12)</t>
  </si>
  <si>
    <t>The Developer understands that a change in the use of the property financed with the Project Loan to a use that is</t>
  </si>
  <si>
    <t>not qualified for tax-exempt financing will result in a loss of income tax deductions for rent, interest or equivalent</t>
  </si>
  <si>
    <t>amounts paid by the person making the unqualified use, in addition to the loss of tax exemption on bond interest.</t>
  </si>
  <si>
    <t>The Developer certifies that the Project Facilities will be used as set forth in Part I of this Tax Certification.</t>
  </si>
  <si>
    <t>13)</t>
  </si>
  <si>
    <t xml:space="preserve">The total amount shown in Qualified Costs in Section 2 of the Schedule equals or exceeds the amount shown in </t>
  </si>
  <si>
    <t>Section 4 as the Net Project Loan amount.</t>
  </si>
  <si>
    <t>Part IV - Expected Use of Loan Proceeds</t>
  </si>
  <si>
    <t>INITIAL EACH PROVISION BELOW:</t>
  </si>
  <si>
    <t>the contractor) related to the Developer.</t>
  </si>
  <si>
    <r>
      <t>a cost incurred to provide swimming pools, recreation facilities or other health club facilities ("</t>
    </r>
    <r>
      <rPr>
        <b/>
        <sz val="11"/>
        <color theme="1"/>
        <rFont val="Calibri"/>
        <family val="2"/>
        <scheme val="minor"/>
      </rPr>
      <t>Prohibited</t>
    </r>
  </si>
  <si>
    <t>or store the principal business of which is the sale of alcoholic beverages for consumption off premises.</t>
  </si>
  <si>
    <t>a successor to such person or by the seller of the property under a sales contract) before the date which is two</t>
  </si>
  <si>
    <t>years after the later of the date of acquisition of the property or the date of issue of the Bonds for property in</t>
  </si>
  <si>
    <t>in a building before its acquisition, the term "Rehabilitation Expenditures" includes the cost of rehabilitating the</t>
  </si>
  <si>
    <t>portion of the costs listed as "Rehabilitation Expenditures" represents (i) costs of acquiring the property, (ii) any</t>
  </si>
  <si>
    <t>structure or to a building located in a registered historic district unless either the rehabilitation has been certified</t>
  </si>
  <si>
    <t>the date the rehabilitation is completed, the remaining term of the lease (determined without regard to renewal</t>
  </si>
  <si>
    <t>The amounts shown in Section 2 of the Schedule as "Rehabilitation Expenditures" - Existing Building", together with</t>
  </si>
  <si>
    <t>equity to be expended on Rehabilitation Expenditures for the existing building, are 15% or more of that portion</t>
  </si>
  <si>
    <t>expenditures paid by the Developer prior to the issuance of the bonds.</t>
  </si>
  <si>
    <t>Note:</t>
  </si>
  <si>
    <t xml:space="preserve">This schedule presents all actual and expected Project costs and is not limited to the amount of the </t>
  </si>
  <si>
    <t>Project Loan.</t>
  </si>
  <si>
    <t xml:space="preserve">Section 1.  Amount of mortgage loan to be financed with proceeds of the tax-exempt bonds issued by </t>
  </si>
  <si>
    <t>Section 2.  The total costs to be paid or incurred with respect to the Project Facilities (sum of qualified</t>
  </si>
  <si>
    <t>and unqualified costs in line 41 below):</t>
  </si>
  <si>
    <t>These amounts consists of the following:</t>
  </si>
  <si>
    <t>EXPENDITURES ON PROJECT FACILITIES</t>
  </si>
  <si>
    <t>A.  LAND AND EXISTING BUILDINGS</t>
  </si>
  <si>
    <t>Qualified Costs</t>
  </si>
  <si>
    <t>Unqualified Costs</t>
  </si>
  <si>
    <t>(b)  Contract price of land</t>
  </si>
  <si>
    <t>Real property taxes on unimproved land prior to</t>
  </si>
  <si>
    <t>construction (from</t>
  </si>
  <si>
    <t>to</t>
  </si>
  <si>
    <t>Real property taxes on improved land after construction</t>
  </si>
  <si>
    <t xml:space="preserve"> commences (from</t>
  </si>
  <si>
    <t>Other (specify in Schedule A)</t>
  </si>
  <si>
    <t>Architectural and Engineering</t>
  </si>
  <si>
    <t>Construction Contracts</t>
  </si>
  <si>
    <t xml:space="preserve">Contractor Fee (unrelated to Borrower) (insert % of fee </t>
  </si>
  <si>
    <t xml:space="preserve">to total development) </t>
  </si>
  <si>
    <t>%</t>
  </si>
  <si>
    <t>Materials</t>
  </si>
  <si>
    <t>Labor</t>
  </si>
  <si>
    <t>Utilities</t>
  </si>
  <si>
    <t>Other (specify in Schedule B)</t>
  </si>
  <si>
    <t>C. CONSTRUCTION COSTS OTHER THAN REHABILITATION EXPENDITURES</t>
  </si>
  <si>
    <t>Site Preparation</t>
  </si>
  <si>
    <t>Land Improvements</t>
  </si>
  <si>
    <t>(a) Offsite</t>
  </si>
  <si>
    <t>(b) Paving</t>
  </si>
  <si>
    <t>(c) Landscaping</t>
  </si>
  <si>
    <t>(d) Earthwork</t>
  </si>
  <si>
    <t>(e) Other - specify in Schedule C (20)</t>
  </si>
  <si>
    <t>D.  INTEREST ON BORROWINGS SPECIFICALLY FOR THE PROJECT PRIOR TO MORTGAGE LOAN</t>
  </si>
  <si>
    <t>Attributable to Project Facilities Realty Construction</t>
  </si>
  <si>
    <t>(estimated rate and period)</t>
  </si>
  <si>
    <t>E.  INTEREST ON MORTGAGE LOAN</t>
  </si>
  <si>
    <t>F.  CONTINGENCY</t>
  </si>
  <si>
    <t>For cost of Project Facilities Realty</t>
  </si>
  <si>
    <t xml:space="preserve">These amounts were calculated by the following method using the </t>
  </si>
  <si>
    <t>assumption indicated:</t>
  </si>
  <si>
    <t>G.  DEVELOPER FEE</t>
  </si>
  <si>
    <t>Developer Fee (unrelated to Borrower ) (insert % of fee to</t>
  </si>
  <si>
    <t>total development)</t>
  </si>
  <si>
    <t>H.  COSTS RELATED TO THE LOAN AND OTHER COSTS</t>
  </si>
  <si>
    <t>Mortgage Insurance Premium</t>
  </si>
  <si>
    <t>Mortgage Recording Taxes or Fees</t>
  </si>
  <si>
    <t>Ownership Organization</t>
  </si>
  <si>
    <t xml:space="preserve">Letter of credit fee allocable to the period subsequent to the </t>
  </si>
  <si>
    <t>Letter of credit fee allocable to the period prior to the completion</t>
  </si>
  <si>
    <t>Examination and inspection fees of FHA or other mortgage</t>
  </si>
  <si>
    <t>Appraisal Fees</t>
  </si>
  <si>
    <t>Title Insurance Premium</t>
  </si>
  <si>
    <t>Tax Credit Fees</t>
  </si>
  <si>
    <t>Deed Tax</t>
  </si>
  <si>
    <t>Market Studies</t>
  </si>
  <si>
    <t>Title and Recording Fees</t>
  </si>
  <si>
    <t>Audit Fees (includes cost certification)</t>
  </si>
  <si>
    <t>Other (specify in Schedule H)</t>
  </si>
  <si>
    <t>TOTALS</t>
  </si>
  <si>
    <t>SUBTOTAL - A</t>
  </si>
  <si>
    <t>SUBTOTAL - B</t>
  </si>
  <si>
    <t>SUBTOTAL - C</t>
  </si>
  <si>
    <t>SUBTOTAL - D</t>
  </si>
  <si>
    <t>SUBTOTAL - E</t>
  </si>
  <si>
    <t>SUBTOTAL - F</t>
  </si>
  <si>
    <t>SUBTOTAL - G</t>
  </si>
  <si>
    <t>SUBTOTAL - H</t>
  </si>
  <si>
    <t>Schedule A (list of items included in A4):</t>
  </si>
  <si>
    <t>Schedule B (list of items included in B11):</t>
  </si>
  <si>
    <t>Schedule C (19) (list of items included in C19):</t>
  </si>
  <si>
    <t>Total for Schedule C(19) - linked to cell H52 and J52</t>
  </si>
  <si>
    <t>IF CERTAIN SCHEDULES BELOW ARE NOT USED, PLEASE HIDE THE UNUSED SECTIONS.</t>
  </si>
  <si>
    <t>Schedule C (20) (list of items included in C20):</t>
  </si>
  <si>
    <t>Total for Schedule C(20) - linked to cell H58 and J58</t>
  </si>
  <si>
    <t>Schedule H (list of items included in H40):</t>
  </si>
  <si>
    <t>Section 3.  Amount of Qualified Costs with respect to the Project Facilities:</t>
  </si>
  <si>
    <t xml:space="preserve">Amount of Unqualified Costs to be paid with respect to </t>
  </si>
  <si>
    <t>the Project Facilities:</t>
  </si>
  <si>
    <t>is equal to</t>
  </si>
  <si>
    <t>% of the Amount</t>
  </si>
  <si>
    <t>and therefore is not less than the 100%</t>
  </si>
  <si>
    <t>Section 4.  Amount of Qualified Costs from Section 3 above</t>
  </si>
  <si>
    <t>with the proceeds of the Project Loan</t>
  </si>
  <si>
    <t>Section 6.  Amount of rehabilitation expenditures to be made with respect to an existing building and financed either with the</t>
  </si>
  <si>
    <t>proceeds of the Bonds or outside the Bond issue</t>
  </si>
  <si>
    <t>Section 7.  The amount of the reasonably estimated total costs (including costs not financed with the Project Loan):</t>
  </si>
  <si>
    <t>Schedule to Part IV - Expected Use of Loan Proceeds</t>
  </si>
  <si>
    <t>fees, soil borings - specify in Schedule C (19)</t>
  </si>
  <si>
    <t>Input cell</t>
  </si>
  <si>
    <t>Linked or formula cell</t>
  </si>
  <si>
    <r>
      <t>Facilities</t>
    </r>
    <r>
      <rPr>
        <sz val="11"/>
        <color theme="1"/>
        <rFont val="Calibri"/>
        <family val="2"/>
        <scheme val="minor"/>
      </rPr>
      <t>") (a) for which an independent charge is accessed to tenants or (b) which are available to the general</t>
    </r>
  </si>
  <si>
    <r>
      <t>All amounts shown in Section 2 of the Schedule as "</t>
    </r>
    <r>
      <rPr>
        <b/>
        <sz val="11"/>
        <color theme="1"/>
        <rFont val="Calibri"/>
        <family val="2"/>
        <scheme val="minor"/>
      </rPr>
      <t>Rehabilitation Expenditures"</t>
    </r>
    <r>
      <rPr>
        <sz val="11"/>
        <color theme="1"/>
        <rFont val="Calibri"/>
        <family val="2"/>
        <scheme val="minor"/>
      </rPr>
      <t xml:space="preserve"> consist of costs which are</t>
    </r>
  </si>
  <si>
    <t xml:space="preserve">of </t>
  </si>
  <si>
    <t xml:space="preserve">i.  As of the date hereof, </t>
  </si>
  <si>
    <r>
      <t>Instructions:</t>
    </r>
    <r>
      <rPr>
        <sz val="11"/>
        <color theme="1"/>
        <rFont val="Calibri"/>
        <family val="2"/>
        <scheme val="minor"/>
      </rPr>
      <t xml:space="preserve">  Answer all questions and provide all information and documents requested.  Begin typing in the space provided. </t>
    </r>
  </si>
  <si>
    <t>If question is not applicable indicate “N/A”.   All items must be completed.</t>
  </si>
  <si>
    <t>a.  Are any rental units within the Project Facilities to be rented to any corporation, corporate-type entity, the armed</t>
  </si>
  <si>
    <r>
      <t xml:space="preserve">of Project Loan from </t>
    </r>
    <r>
      <rPr>
        <b/>
        <i/>
        <sz val="11"/>
        <color theme="1"/>
        <rFont val="Calibri"/>
        <family val="2"/>
        <scheme val="minor"/>
      </rPr>
      <t>Schedule to Part IV - Section 1</t>
    </r>
    <r>
      <rPr>
        <b/>
        <sz val="11"/>
        <color theme="1"/>
        <rFont val="Calibri"/>
        <family val="2"/>
        <scheme val="minor"/>
      </rPr>
      <t xml:space="preserve"> </t>
    </r>
  </si>
  <si>
    <t>I understand that this certification is being relied upon by the Issuer in the issuance of its Bonds to provide</t>
  </si>
  <si>
    <t xml:space="preserve">will be or were paid or incurred no earlier than 60 days prior to the day the Issuer approved its declaration of official </t>
  </si>
  <si>
    <t xml:space="preserve"> of the Issuer of its declaration of official intent (such declaration of intent was approved on</t>
  </si>
  <si>
    <t>owned that property or (ii) was incurred earlier than 60 days prior to the day the Issuer approved its declaration</t>
  </si>
  <si>
    <t>the Issuer</t>
  </si>
  <si>
    <t>required by the Issuer.</t>
  </si>
  <si>
    <t>Issuer application and financing fee</t>
  </si>
  <si>
    <t>5.a  In the case of the acquisition of an existing facility, indicate the name of the seller and explain the nature of the relationship,</t>
  </si>
  <si>
    <t>between the borrower and its general partner (other than those stated in its partnership/operating agreement)?</t>
  </si>
  <si>
    <t>(Borrower)</t>
  </si>
  <si>
    <t>(LIHTC Investor)</t>
  </si>
  <si>
    <t>(any other entity that meets the Prinicpal User below)</t>
  </si>
  <si>
    <t>Buyer and Seller Organization Charts</t>
  </si>
  <si>
    <t>if any, to the Developer in the space below. Please describe any overlapping ownership between the buyer and seller.</t>
  </si>
  <si>
    <t>xxxxxxx</t>
  </si>
  <si>
    <t>xxxxxxxx</t>
  </si>
  <si>
    <t>5.b.  In the case of the acquisition of unimproved land, indicate the name of the seller and explain the nature of the relationship,</t>
  </si>
  <si>
    <t xml:space="preserve">6. Are there any incentive management agreements or other compensation agreements </t>
  </si>
  <si>
    <t>8.  Date of acquisition of existing facility or land:</t>
  </si>
  <si>
    <t>5.  Will each rental unit contain separate and complete facilities for living, sleeping, eating, cooking and sanitation?</t>
  </si>
  <si>
    <t>How long will leases be?</t>
  </si>
  <si>
    <t>Internet</t>
  </si>
  <si>
    <t>(a)  Contract price of existing building(s)</t>
  </si>
  <si>
    <t>B.  REHABILITATION EXPENDITURES - EXISTING BUILDING(S)</t>
  </si>
  <si>
    <r>
      <t xml:space="preserve">Other, </t>
    </r>
    <r>
      <rPr>
        <b/>
        <i/>
        <sz val="11"/>
        <color theme="1"/>
        <rFont val="Calibri"/>
        <family val="2"/>
        <scheme val="minor"/>
      </rPr>
      <t>i.e.,</t>
    </r>
    <r>
      <rPr>
        <b/>
        <sz val="11"/>
        <color theme="1"/>
        <rFont val="Calibri"/>
        <family val="2"/>
        <scheme val="minor"/>
      </rPr>
      <t xml:space="preserve"> permits, bond fees, construction insurance, tap</t>
    </r>
  </si>
  <si>
    <r>
      <t>insurer or purchaser (</t>
    </r>
    <r>
      <rPr>
        <b/>
        <i/>
        <sz val="11"/>
        <color theme="1"/>
        <rFont val="Calibri"/>
        <family val="2"/>
        <scheme val="minor"/>
      </rPr>
      <t>e.g.,</t>
    </r>
    <r>
      <rPr>
        <b/>
        <sz val="11"/>
        <color theme="1"/>
        <rFont val="Calibri"/>
        <family val="2"/>
        <scheme val="minor"/>
      </rPr>
      <t xml:space="preserve"> FNMA)</t>
    </r>
  </si>
  <si>
    <t>acquisition cost (Line A.1(a) above) financed with the proceeds of the Bonds.  (Indicate NA if not applicable)</t>
  </si>
  <si>
    <r>
      <t>by the Virginia Housing Development Authority (the "</t>
    </r>
    <r>
      <rPr>
        <b/>
        <sz val="11"/>
        <color theme="1"/>
        <rFont val="Calibri"/>
        <family val="2"/>
        <scheme val="minor"/>
      </rPr>
      <t>Issuer</t>
    </r>
    <r>
      <rPr>
        <sz val="11"/>
        <color theme="1"/>
        <rFont val="Calibri"/>
        <family val="2"/>
        <scheme val="minor"/>
      </rPr>
      <t>"), from the proceeds of tax-exempt</t>
    </r>
  </si>
  <si>
    <t>Completed Tax Questionnaire - Parts I - IV</t>
  </si>
  <si>
    <r>
      <t xml:space="preserve">Architect's Certificate </t>
    </r>
    <r>
      <rPr>
        <i/>
        <sz val="11"/>
        <color theme="1"/>
        <rFont val="Calibri"/>
        <family val="2"/>
        <scheme val="minor"/>
      </rPr>
      <t>(only applicable when construction term exceeds 3 years)</t>
    </r>
  </si>
  <si>
    <t>Accountant's Letter</t>
  </si>
  <si>
    <t>Appraisal</t>
  </si>
  <si>
    <t>Developer's Application to the Issuer for Bond Financing (VH Loan Application)</t>
  </si>
  <si>
    <t xml:space="preserve">9.  Indicate and explain the nature of any contracts, agreements, purchase options or other arrangements between the seller of the </t>
  </si>
  <si>
    <t>Project Facilities or land and the Developer prior to the date set forth in your response to Question 8 in this Part I.</t>
  </si>
  <si>
    <t>6.  Will any rental unit be used on a transient basis (e.g., rooming house, dormitory)?</t>
  </si>
  <si>
    <t>8. Please describe any commercial space within the Project Facilities, indicating the percentage of total rentable square</t>
  </si>
  <si>
    <t>10.  Please provide information evidencing the low income set aside requirement (40/60 or 20/50).</t>
  </si>
  <si>
    <t>7. (a-c)</t>
  </si>
  <si>
    <t>Input Const Period</t>
  </si>
  <si>
    <t>Input Const Rate</t>
  </si>
  <si>
    <t>Total for Schedule H(40) - linked to cell H108 and J108</t>
  </si>
  <si>
    <t>Total for Schedule B(11) - linked to cell H38 and J38</t>
  </si>
  <si>
    <t>Total for Schedule A(4) - linked to cells H26 and J26</t>
  </si>
  <si>
    <t>Section 5.  Amount of Contract price of land listed as a Qualified Cost in Section 2(A)(1)(b) to be financed</t>
  </si>
  <si>
    <t xml:space="preserve">is equal to </t>
  </si>
  <si>
    <t>%, which is less than 25%</t>
  </si>
  <si>
    <r>
      <t>of the amount of project loan financed with tax-exempt proceeds set forth in</t>
    </r>
    <r>
      <rPr>
        <b/>
        <i/>
        <sz val="11"/>
        <color theme="1"/>
        <rFont val="Calibri"/>
        <family val="2"/>
        <scheme val="minor"/>
      </rPr>
      <t xml:space="preserve"> Schedule to Part IV - Section 1</t>
    </r>
    <r>
      <rPr>
        <b/>
        <sz val="11"/>
        <color theme="1"/>
        <rFont val="Calibri"/>
        <family val="2"/>
        <scheme val="minor"/>
      </rPr>
      <t xml:space="preserve"> of</t>
    </r>
  </si>
  <si>
    <t>%, which equals or</t>
  </si>
  <si>
    <t>exceeds 15% of the portion of the building acquistion cost (Line A.1(a) above) of</t>
  </si>
  <si>
    <t>Completed Schedule to Part IV</t>
  </si>
  <si>
    <t>Last updated 6/5/2024</t>
  </si>
  <si>
    <t>Rental Housing</t>
  </si>
  <si>
    <t>Developer's Tax Questionnaire</t>
  </si>
  <si>
    <t xml:space="preserve">7. Please describe the expected tax allocations of the borrower (profits, losses, net cashflow etc.).  Include specific percentages of </t>
  </si>
  <si>
    <t>each the general partner and the limited partner.</t>
  </si>
  <si>
    <t>Please describe whether separate tracts will be part of an integrated operation (e.g. single tenant waitilist, single rental office,</t>
  </si>
  <si>
    <t xml:space="preserve"> single construction contract etc.)</t>
  </si>
  <si>
    <t xml:space="preserve">1. Do the Project Facilities consist of an entire building or buildings, as opposed to a portion of a building </t>
  </si>
  <si>
    <t>or buildings?</t>
  </si>
  <si>
    <t xml:space="preserve">9.  Except for required income restrictions, are all rental units within the Project Facilities to be available to members </t>
  </si>
  <si>
    <t>of the general public?</t>
  </si>
  <si>
    <t xml:space="preserve">At a minimum, include the partnership and LIHTC limited partner.  If the General Partner has more than 50% of </t>
  </si>
  <si>
    <t>any allocation, include the General Partner.</t>
  </si>
  <si>
    <t xml:space="preserve">3.  Provide a description of any seller take-back financing or seller involvement in the Project Facilities following the </t>
  </si>
  <si>
    <t>acquisition of the Borrower.  If not applicable, indicate N/A.</t>
  </si>
  <si>
    <t>4. Please provide the contact information for the LIHTC entity counsel.</t>
  </si>
  <si>
    <t>completion of construction</t>
  </si>
  <si>
    <r>
      <t xml:space="preserve">of construction (representing premium for such period)  - </t>
    </r>
    <r>
      <rPr>
        <i/>
        <sz val="8"/>
        <color theme="1"/>
        <rFont val="Calibri"/>
        <family val="2"/>
        <scheme val="minor"/>
      </rPr>
      <t>if qualified, LIHTC investor must not be LOC issuer</t>
    </r>
  </si>
  <si>
    <r>
      <t xml:space="preserve">Legal Fees </t>
    </r>
    <r>
      <rPr>
        <i/>
        <sz val="11"/>
        <color theme="1"/>
        <rFont val="Calibri"/>
        <family val="2"/>
        <scheme val="minor"/>
      </rPr>
      <t xml:space="preserve"> </t>
    </r>
    <r>
      <rPr>
        <i/>
        <sz val="8"/>
        <color theme="1"/>
        <rFont val="Calibri"/>
        <family val="2"/>
        <scheme val="minor"/>
      </rPr>
      <t>if qualified, must be related to capital costs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</si>
</sst>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17" x14ac:knownFonts="1">
    <font>
      <sz val="11"/>
      <color theme="1"/>
      <name val="Calibri"/>
      <family val="2"/>
      <scheme val="minor"/>
    </font>
    <font>
      <b/>
      <sz val="11"/>
      <color theme="1"/>
      <name val="Calibri"/>
      <family val="2"/>
      <scheme val="minor"/>
    </font>
    <font>
      <i/>
      <sz val="11"/>
      <color theme="1"/>
      <name val="Calibri"/>
      <family val="2"/>
      <scheme val="minor"/>
    </font>
    <font>
      <sz val="10"/>
      <name val="Arial"/>
      <family val="2"/>
    </font>
    <font>
      <b/>
      <sz val="10"/>
      <name val="Arial"/>
      <family val="2"/>
    </font>
    <font>
      <b/>
      <sz val="13"/>
      <color theme="1"/>
      <name val="Calibri"/>
      <family val="2"/>
      <scheme val="minor"/>
    </font>
    <font>
      <sz val="9"/>
      <color theme="1"/>
      <name val="Calibri"/>
      <family val="2"/>
      <scheme val="minor"/>
    </font>
    <font>
      <sz val="11"/>
      <color theme="1"/>
      <name val="Calibri"/>
      <family val="2"/>
      <scheme val="minor"/>
    </font>
    <font>
      <b/>
      <u/>
      <sz val="11"/>
      <color theme="1"/>
      <name val="Calibri"/>
      <family val="2"/>
      <scheme val="minor"/>
    </font>
    <font>
      <i/>
      <sz val="11"/>
      <color theme="1"/>
      <name val="Times New Roman"/>
      <family val="1"/>
    </font>
    <font>
      <sz val="13"/>
      <color theme="1"/>
      <name val="Calibri"/>
      <family val="2"/>
      <scheme val="minor"/>
    </font>
    <font>
      <b/>
      <i/>
      <sz val="11"/>
      <color theme="1"/>
      <name val="Calibri"/>
      <family val="2"/>
      <scheme val="minor"/>
    </font>
    <font>
      <sz val="11"/>
      <color theme="5" tint="-0.249977111117893"/>
      <name val="Calibri"/>
      <family val="2"/>
      <scheme val="minor"/>
    </font>
    <font>
      <b/>
      <i/>
      <sz val="11"/>
      <color theme="1"/>
      <name val="Times New Roman"/>
      <family val="1"/>
    </font>
    <font>
      <b/>
      <i/>
      <sz val="10"/>
      <color theme="1"/>
      <name val="Calibri"/>
      <family val="2"/>
      <scheme val="minor"/>
    </font>
    <font>
      <b/>
      <sz val="28"/>
      <name val="Calibri"/>
      <family val="2"/>
      <scheme val="minor"/>
    </font>
    <font>
      <i/>
      <sz val="8"/>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79998168889431442"/>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ck">
        <color auto="1"/>
      </top>
      <bottom style="thick">
        <color auto="1"/>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9">
    <xf numFmtId="0" fontId="0" fillId="0" borderId="0"/>
    <xf numFmtId="0" fontId="3" fillId="0" borderId="0"/>
    <xf numFmtId="0" fontId="3" fillId="0" borderId="0"/>
    <xf numFmtId="44" fontId="7" fillId="0" borderId="0" applyFont="0" applyFill="0" applyBorder="0" applyAlignment="0" applyProtection="0"/>
    <xf numFmtId="9" fontId="7"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cellStyleXfs>
  <cellXfs count="84">
    <xf numFmtId="0" fontId="0" fillId="0" borderId="0" xfId="0"/>
    <xf numFmtId="0" fontId="0" fillId="0" borderId="1" xfId="0" applyBorder="1"/>
    <xf numFmtId="0" fontId="0" fillId="0" borderId="0" xfId="0" applyAlignment="1">
      <alignment horizontal="center"/>
    </xf>
    <xf numFmtId="0" fontId="1" fillId="0" borderId="0" xfId="0" applyFont="1"/>
    <xf numFmtId="0" fontId="4" fillId="3" borderId="0" xfId="1" applyFont="1" applyFill="1" applyProtection="1">
      <protection locked="0"/>
    </xf>
    <xf numFmtId="0" fontId="0" fillId="0" borderId="0" xfId="0" applyAlignment="1">
      <alignment wrapText="1"/>
    </xf>
    <xf numFmtId="0" fontId="0" fillId="3" borderId="0" xfId="0" applyFill="1"/>
    <xf numFmtId="0" fontId="0" fillId="4" borderId="1" xfId="0" applyFill="1" applyBorder="1" applyAlignment="1">
      <alignment horizontal="left"/>
    </xf>
    <xf numFmtId="0" fontId="0" fillId="3" borderId="0" xfId="0" applyFill="1" applyAlignment="1">
      <alignment horizontal="left"/>
    </xf>
    <xf numFmtId="0" fontId="0" fillId="4" borderId="2" xfId="0" applyFill="1" applyBorder="1"/>
    <xf numFmtId="0" fontId="2" fillId="0" borderId="0" xfId="0" applyFont="1"/>
    <xf numFmtId="0" fontId="0" fillId="4" borderId="1" xfId="0" applyFill="1" applyBorder="1"/>
    <xf numFmtId="0" fontId="0" fillId="0" borderId="0" xfId="0" applyAlignment="1">
      <alignment horizontal="center" wrapText="1"/>
    </xf>
    <xf numFmtId="0" fontId="6" fillId="0" borderId="0" xfId="0" applyFont="1"/>
    <xf numFmtId="0" fontId="1" fillId="0" borderId="0" xfId="0" applyFont="1" applyAlignment="1">
      <alignment horizontal="left"/>
    </xf>
    <xf numFmtId="0" fontId="4" fillId="4" borderId="2" xfId="1" applyFont="1" applyFill="1" applyBorder="1" applyAlignment="1" applyProtection="1">
      <alignment horizontal="center"/>
      <protection locked="0"/>
    </xf>
    <xf numFmtId="0" fontId="0" fillId="4" borderId="1" xfId="0" applyFill="1" applyBorder="1" applyAlignment="1">
      <alignment horizontal="center"/>
    </xf>
    <xf numFmtId="0" fontId="0" fillId="3" borderId="0" xfId="0" applyFill="1" applyAlignment="1">
      <alignment horizontal="center"/>
    </xf>
    <xf numFmtId="0" fontId="8" fillId="0" borderId="0" xfId="0" applyFont="1" applyAlignment="1">
      <alignment horizontal="center"/>
    </xf>
    <xf numFmtId="0" fontId="0" fillId="4" borderId="0" xfId="0" applyFill="1"/>
    <xf numFmtId="0" fontId="9" fillId="0" borderId="0" xfId="0" applyFont="1"/>
    <xf numFmtId="0" fontId="1" fillId="0" borderId="1" xfId="0" applyFont="1" applyBorder="1"/>
    <xf numFmtId="0" fontId="11" fillId="0" borderId="0" xfId="0" applyFont="1"/>
    <xf numFmtId="0" fontId="1" fillId="0" borderId="1" xfId="0" applyFont="1" applyBorder="1" applyAlignment="1">
      <alignment horizontal="center" wrapText="1"/>
    </xf>
    <xf numFmtId="0" fontId="1" fillId="0" borderId="3" xfId="0" applyFont="1" applyBorder="1" applyAlignment="1">
      <alignment horizontal="left"/>
    </xf>
    <xf numFmtId="0" fontId="0" fillId="0" borderId="3" xfId="0" applyBorder="1" applyAlignment="1">
      <alignment horizontal="left"/>
    </xf>
    <xf numFmtId="0" fontId="1" fillId="0" borderId="3" xfId="0" applyFont="1" applyBorder="1" applyAlignment="1">
      <alignment horizontal="right"/>
    </xf>
    <xf numFmtId="0" fontId="11" fillId="5" borderId="0" xfId="0" applyFont="1" applyFill="1"/>
    <xf numFmtId="0" fontId="0" fillId="5" borderId="0" xfId="0" applyFill="1"/>
    <xf numFmtId="164" fontId="0" fillId="5" borderId="0" xfId="3" applyNumberFormat="1" applyFont="1" applyFill="1" applyBorder="1" applyAlignment="1">
      <alignment horizontal="center"/>
    </xf>
    <xf numFmtId="0" fontId="0" fillId="5" borderId="0" xfId="0" applyFill="1" applyAlignment="1">
      <alignment horizontal="center"/>
    </xf>
    <xf numFmtId="164" fontId="0" fillId="3" borderId="3" xfId="0" applyNumberFormat="1" applyFill="1" applyBorder="1" applyAlignment="1">
      <alignment horizontal="center"/>
    </xf>
    <xf numFmtId="164" fontId="0" fillId="5" borderId="1" xfId="3" applyNumberFormat="1" applyFont="1" applyFill="1" applyBorder="1" applyAlignment="1">
      <alignment horizontal="center"/>
    </xf>
    <xf numFmtId="164" fontId="1" fillId="5" borderId="0" xfId="3" applyNumberFormat="1" applyFont="1" applyFill="1" applyBorder="1" applyAlignment="1">
      <alignment horizontal="center"/>
    </xf>
    <xf numFmtId="0" fontId="1" fillId="5" borderId="0" xfId="0" applyFont="1" applyFill="1" applyAlignment="1">
      <alignment horizontal="center"/>
    </xf>
    <xf numFmtId="164" fontId="1" fillId="5" borderId="3" xfId="0" applyNumberFormat="1" applyFont="1" applyFill="1" applyBorder="1" applyAlignment="1">
      <alignment horizontal="center"/>
    </xf>
    <xf numFmtId="164" fontId="1" fillId="5" borderId="1" xfId="0" applyNumberFormat="1" applyFont="1" applyFill="1" applyBorder="1" applyAlignment="1">
      <alignment horizontal="center"/>
    </xf>
    <xf numFmtId="164" fontId="1" fillId="5" borderId="4" xfId="0" applyNumberFormat="1" applyFont="1" applyFill="1" applyBorder="1" applyAlignment="1">
      <alignment horizontal="center"/>
    </xf>
    <xf numFmtId="0" fontId="1" fillId="0" borderId="0" xfId="0" applyFont="1" applyAlignment="1">
      <alignment horizontal="center"/>
    </xf>
    <xf numFmtId="0" fontId="1" fillId="0" borderId="0" xfId="0" applyFont="1" applyAlignment="1">
      <alignment horizontal="right"/>
    </xf>
    <xf numFmtId="0" fontId="0" fillId="4" borderId="1" xfId="0" applyFill="1" applyBorder="1" applyProtection="1">
      <protection locked="0"/>
    </xf>
    <xf numFmtId="0" fontId="0" fillId="0" borderId="0" xfId="0" applyAlignment="1">
      <alignment horizontal="left"/>
    </xf>
    <xf numFmtId="0" fontId="0" fillId="4" borderId="2" xfId="0" applyFill="1" applyBorder="1" applyAlignment="1">
      <alignment horizontal="center"/>
    </xf>
    <xf numFmtId="1" fontId="1" fillId="5" borderId="1" xfId="0" applyNumberFormat="1" applyFont="1" applyFill="1" applyBorder="1" applyAlignment="1">
      <alignment horizontal="center"/>
    </xf>
    <xf numFmtId="0" fontId="2" fillId="0" borderId="0" xfId="0" applyFont="1" applyAlignment="1">
      <alignment horizontal="center"/>
    </xf>
    <xf numFmtId="0" fontId="12" fillId="0" borderId="0" xfId="0" applyFont="1"/>
    <xf numFmtId="0" fontId="13" fillId="0" borderId="0" xfId="0" applyFont="1"/>
    <xf numFmtId="0" fontId="14" fillId="4" borderId="5" xfId="0" applyFont="1" applyFill="1" applyBorder="1" applyProtection="1">
      <protection locked="0"/>
    </xf>
    <xf numFmtId="10" fontId="1" fillId="5" borderId="1" xfId="4" applyNumberFormat="1" applyFont="1" applyFill="1" applyBorder="1" applyAlignment="1">
      <alignment horizontal="center"/>
    </xf>
    <xf numFmtId="164" fontId="1" fillId="0" borderId="0" xfId="0" applyNumberFormat="1" applyFont="1" applyAlignment="1">
      <alignment horizontal="center"/>
    </xf>
    <xf numFmtId="14" fontId="0" fillId="0" borderId="0" xfId="0" applyNumberFormat="1"/>
    <xf numFmtId="164" fontId="1" fillId="5" borderId="4" xfId="4" applyNumberFormat="1" applyFont="1" applyFill="1" applyBorder="1" applyAlignment="1">
      <alignment horizontal="center"/>
    </xf>
    <xf numFmtId="0" fontId="0" fillId="0" borderId="0" xfId="0" applyAlignment="1">
      <alignment horizontal="right"/>
    </xf>
    <xf numFmtId="0" fontId="0" fillId="0" borderId="0" xfId="0" applyProtection="1">
      <protection locked="0"/>
    </xf>
    <xf numFmtId="0" fontId="15" fillId="0" borderId="0" xfId="1" applyFont="1"/>
    <xf numFmtId="0" fontId="0" fillId="4" borderId="1" xfId="0" applyFill="1" applyBorder="1" applyAlignment="1" applyProtection="1">
      <alignment horizontal="left"/>
      <protection locked="0"/>
    </xf>
    <xf numFmtId="0" fontId="0" fillId="4" borderId="2" xfId="0" applyFill="1" applyBorder="1" applyAlignment="1" applyProtection="1">
      <alignment horizontal="center"/>
      <protection locked="0"/>
    </xf>
    <xf numFmtId="0" fontId="0" fillId="4" borderId="1" xfId="0" applyFill="1" applyBorder="1" applyAlignment="1" applyProtection="1">
      <alignment horizontal="center"/>
      <protection locked="0"/>
    </xf>
    <xf numFmtId="0" fontId="5" fillId="0" borderId="0" xfId="0" applyFont="1"/>
    <xf numFmtId="0" fontId="1" fillId="4" borderId="1" xfId="0" applyFont="1" applyFill="1" applyBorder="1" applyAlignment="1" applyProtection="1">
      <alignment horizontal="center"/>
      <protection locked="0"/>
    </xf>
    <xf numFmtId="164" fontId="0" fillId="4" borderId="1" xfId="3" applyNumberFormat="1" applyFont="1" applyFill="1" applyBorder="1" applyAlignment="1" applyProtection="1">
      <alignment horizontal="center"/>
      <protection locked="0"/>
    </xf>
    <xf numFmtId="0" fontId="15" fillId="6" borderId="0" xfId="1" applyFont="1" applyFill="1" applyAlignment="1">
      <alignment horizontal="center"/>
    </xf>
    <xf numFmtId="0" fontId="0" fillId="4" borderId="1" xfId="0" applyFill="1" applyBorder="1" applyAlignment="1" applyProtection="1">
      <alignment horizontal="left"/>
      <protection locked="0"/>
    </xf>
    <xf numFmtId="0" fontId="1" fillId="0" borderId="0" xfId="0" applyFont="1" applyAlignment="1">
      <alignment horizontal="center"/>
    </xf>
    <xf numFmtId="0" fontId="5" fillId="0" borderId="0" xfId="0" applyFont="1" applyAlignment="1">
      <alignment horizontal="center"/>
    </xf>
    <xf numFmtId="0" fontId="2" fillId="0" borderId="0" xfId="0" applyFont="1" applyAlignment="1">
      <alignment horizontal="center"/>
    </xf>
    <xf numFmtId="0" fontId="0" fillId="4" borderId="1" xfId="0" applyFill="1" applyBorder="1" applyAlignment="1" applyProtection="1">
      <alignment horizontal="left" wrapText="1"/>
      <protection locked="0"/>
    </xf>
    <xf numFmtId="0" fontId="0" fillId="4" borderId="4" xfId="0" applyFill="1" applyBorder="1" applyAlignment="1" applyProtection="1">
      <alignment horizontal="left" wrapText="1"/>
      <protection locked="0"/>
    </xf>
    <xf numFmtId="0" fontId="8" fillId="0" borderId="0" xfId="0" applyFont="1" applyAlignment="1">
      <alignment horizontal="center"/>
    </xf>
    <xf numFmtId="0" fontId="0" fillId="4" borderId="1" xfId="0" applyFill="1" applyBorder="1" applyAlignment="1">
      <alignment horizontal="left"/>
    </xf>
    <xf numFmtId="0" fontId="0" fillId="4" borderId="4" xfId="0" applyFill="1" applyBorder="1" applyAlignment="1">
      <alignment horizontal="left" wrapText="1"/>
    </xf>
    <xf numFmtId="0" fontId="0" fillId="4" borderId="1" xfId="0" applyFill="1" applyBorder="1" applyAlignment="1">
      <alignment horizontal="left" wrapText="1"/>
    </xf>
    <xf numFmtId="0" fontId="0" fillId="4" borderId="1" xfId="0" applyFill="1" applyBorder="1" applyAlignment="1" applyProtection="1">
      <alignment horizontal="center"/>
      <protection locked="0"/>
    </xf>
    <xf numFmtId="0" fontId="1" fillId="0" borderId="0" xfId="0" applyFont="1" applyAlignment="1">
      <alignment horizontal="left"/>
    </xf>
    <xf numFmtId="0" fontId="1" fillId="0" borderId="3" xfId="0" applyFont="1" applyBorder="1" applyAlignment="1">
      <alignment horizontal="left"/>
    </xf>
    <xf numFmtId="0" fontId="11" fillId="2" borderId="0" xfId="0" applyFont="1" applyFill="1" applyAlignment="1">
      <alignment horizontal="center"/>
    </xf>
    <xf numFmtId="164" fontId="1" fillId="5" borderId="1" xfId="0" applyNumberFormat="1" applyFont="1" applyFill="1" applyBorder="1" applyAlignment="1">
      <alignment horizontal="center"/>
    </xf>
    <xf numFmtId="0" fontId="1" fillId="5" borderId="1" xfId="0" applyFont="1" applyFill="1" applyBorder="1" applyAlignment="1">
      <alignment horizontal="center"/>
    </xf>
    <xf numFmtId="0" fontId="1" fillId="0" borderId="0" xfId="0" applyFont="1" applyAlignment="1">
      <alignment horizontal="left" wrapText="1"/>
    </xf>
    <xf numFmtId="0" fontId="0" fillId="4" borderId="4" xfId="0" applyFill="1" applyBorder="1" applyAlignment="1" applyProtection="1">
      <alignment horizontal="center"/>
      <protection locked="0"/>
    </xf>
    <xf numFmtId="0" fontId="10" fillId="0" borderId="0" xfId="0" applyFont="1" applyAlignment="1">
      <alignment horizontal="center"/>
    </xf>
    <xf numFmtId="0" fontId="0" fillId="0" borderId="3" xfId="0" applyBorder="1" applyAlignment="1">
      <alignment horizontal="left"/>
    </xf>
    <xf numFmtId="164" fontId="0" fillId="4" borderId="1" xfId="0" applyNumberFormat="1" applyFill="1" applyBorder="1" applyAlignment="1" applyProtection="1">
      <alignment horizontal="left"/>
      <protection locked="0"/>
    </xf>
    <xf numFmtId="164" fontId="0" fillId="5" borderId="1" xfId="0" applyNumberFormat="1" applyFill="1" applyBorder="1" applyAlignment="1">
      <alignment horizontal="center"/>
    </xf>
  </cellXfs>
  <cellStyles count="9">
    <cellStyle name="Comma 2" xfId="5" xr:uid="{E5AA6B04-13D9-4345-895F-E17F6DFA8384}"/>
    <cellStyle name="Currency" xfId="3" builtinId="4"/>
    <cellStyle name="Currency 2" xfId="6" xr:uid="{66F4DF49-F44A-474C-8281-307F860926B4}"/>
    <cellStyle name="Normal" xfId="0" builtinId="0"/>
    <cellStyle name="Normal 2" xfId="2" xr:uid="{00000000-0005-0000-0000-000002000000}"/>
    <cellStyle name="Normal 3" xfId="8" xr:uid="{AEBE88D3-0318-4374-8811-97AAFF2E2C04}"/>
    <cellStyle name="Normal_Prolink Application Master-2013-v4" xfId="1" xr:uid="{00000000-0005-0000-0000-000003000000}"/>
    <cellStyle name="Percent" xfId="4" builtinId="5"/>
    <cellStyle name="Percent 2" xfId="7" xr:uid="{52683EF6-27DB-4E82-8505-A7F6495A07B8}"/>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499584</xdr:colOff>
      <xdr:row>6</xdr:row>
      <xdr:rowOff>34299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18784" cy="117729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266700</xdr:colOff>
      <xdr:row>54</xdr:row>
      <xdr:rowOff>171450</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0" y="0"/>
          <a:ext cx="7581900" cy="10458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ACCOUNTANT'S LETTER</a:t>
          </a:r>
        </a:p>
        <a:p>
          <a:pPr algn="ctr"/>
          <a:r>
            <a:rPr lang="en-US" sz="1100" b="1">
              <a:solidFill>
                <a:srgbClr val="FF0000"/>
              </a:solidFill>
              <a:effectLst/>
              <a:latin typeface="+mn-lt"/>
              <a:ea typeface="+mn-ea"/>
              <a:cs typeface="+mn-cs"/>
            </a:rPr>
            <a:t>Should</a:t>
          </a:r>
          <a:r>
            <a:rPr lang="en-US" sz="1100" b="1" baseline="0">
              <a:solidFill>
                <a:srgbClr val="FF0000"/>
              </a:solidFill>
              <a:effectLst/>
              <a:latin typeface="+mn-lt"/>
              <a:ea typeface="+mn-ea"/>
              <a:cs typeface="+mn-cs"/>
            </a:rPr>
            <a:t> b</a:t>
          </a:r>
          <a:r>
            <a:rPr lang="en-US" sz="1100" b="1">
              <a:solidFill>
                <a:srgbClr val="FF0000"/>
              </a:solidFill>
              <a:effectLst/>
              <a:latin typeface="+mn-lt"/>
              <a:ea typeface="+mn-ea"/>
              <a:cs typeface="+mn-cs"/>
            </a:rPr>
            <a:t>e on Accounting</a:t>
          </a:r>
          <a:r>
            <a:rPr lang="en-US" sz="1100" b="1" baseline="0">
              <a:solidFill>
                <a:srgbClr val="FF0000"/>
              </a:solidFill>
              <a:effectLst/>
              <a:latin typeface="+mn-lt"/>
              <a:ea typeface="+mn-ea"/>
              <a:cs typeface="+mn-cs"/>
            </a:rPr>
            <a:t> Firm's Letterhead</a:t>
          </a:r>
          <a:endParaRPr lang="en-US" sz="1100" b="1">
            <a:solidFill>
              <a:srgbClr val="FF0000"/>
            </a:solidFill>
            <a:effectLst/>
            <a:latin typeface="+mn-lt"/>
            <a:ea typeface="+mn-ea"/>
            <a:cs typeface="+mn-cs"/>
          </a:endParaRPr>
        </a:p>
        <a:p>
          <a:pPr algn="ctr"/>
          <a:r>
            <a:rPr lang="en-US" sz="1100" b="0" i="1" u="none" strike="noStrike">
              <a:solidFill>
                <a:schemeClr val="dk1"/>
              </a:solidFill>
              <a:effectLst/>
              <a:latin typeface="+mn-lt"/>
              <a:ea typeface="+mn-ea"/>
              <a:cs typeface="+mn-cs"/>
            </a:rPr>
            <a:t>Last updated 6/5/2024</a:t>
          </a:r>
          <a:r>
            <a:rPr lang="en-US"/>
            <a:t> </a:t>
          </a:r>
          <a:endParaRPr lang="en-US" sz="1100" b="1">
            <a:solidFill>
              <a:schemeClr val="dk1"/>
            </a:solidFill>
            <a:effectLst/>
            <a:latin typeface="+mn-lt"/>
            <a:ea typeface="+mn-ea"/>
            <a:cs typeface="+mn-cs"/>
          </a:endParaRPr>
        </a:p>
        <a:p>
          <a:pPr algn="ctr"/>
          <a:r>
            <a:rPr lang="en-US" sz="1100" b="1">
              <a:solidFill>
                <a:schemeClr val="dk1"/>
              </a:solidFill>
              <a:effectLst/>
              <a:latin typeface="+mn-lt"/>
              <a:ea typeface="+mn-ea"/>
              <a:cs typeface="+mn-cs"/>
            </a:rPr>
            <a:t>TO BE DELIVERED PRIOR TO BOND ISSUANCE</a:t>
          </a:r>
        </a:p>
        <a:p>
          <a:pPr algn="ctr"/>
          <a:r>
            <a:rPr lang="en-US" sz="1100">
              <a:solidFill>
                <a:schemeClr val="dk1"/>
              </a:solidFill>
              <a:effectLst/>
              <a:latin typeface="+mn-lt"/>
              <a:ea typeface="+mn-ea"/>
              <a:cs typeface="+mn-cs"/>
            </a:rPr>
            <a:t>[     ]</a:t>
          </a:r>
        </a:p>
        <a:p>
          <a:r>
            <a:rPr lang="en-US" sz="1100" u="sng">
              <a:solidFill>
                <a:schemeClr val="dk1"/>
              </a:solidFill>
              <a:effectLst/>
              <a:latin typeface="+mn-lt"/>
              <a:ea typeface="+mn-ea"/>
              <a:cs typeface="+mn-cs"/>
            </a:rPr>
            <a:t>     </a:t>
          </a:r>
          <a:r>
            <a:rPr lang="en-US" sz="1100">
              <a:solidFill>
                <a:schemeClr val="dk1"/>
              </a:solidFill>
              <a:effectLst/>
              <a:latin typeface="+mn-lt"/>
              <a:ea typeface="+mn-ea"/>
              <a:cs typeface="+mn-cs"/>
            </a:rPr>
            <a:t>, 20__</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Dear Ladies and Gentlemen:</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We are independent public accountants with respect to [     ] (the “</a:t>
          </a:r>
          <a:r>
            <a:rPr lang="en-US" sz="1100" b="1">
              <a:solidFill>
                <a:schemeClr val="dk1"/>
              </a:solidFill>
              <a:effectLst/>
              <a:latin typeface="+mn-lt"/>
              <a:ea typeface="+mn-ea"/>
              <a:cs typeface="+mn-cs"/>
            </a:rPr>
            <a:t>Developer</a:t>
          </a:r>
          <a:r>
            <a:rPr lang="en-US" sz="1100">
              <a:solidFill>
                <a:schemeClr val="dk1"/>
              </a:solidFill>
              <a:effectLst/>
              <a:latin typeface="+mn-lt"/>
              <a:ea typeface="+mn-ea"/>
              <a:cs typeface="+mn-cs"/>
            </a:rPr>
            <a:t>”), as defined under the Rules of Conduct of the Code of Professional Ethics of the American Institute of Certified Public Accountants.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We have reviewed Part IV; Use of Loan Proceeds, and the accompanying Expected Use of Loan Proceeds Schedule and accompanying worksheets, of the Developer Tax Certification relating to the Developer’s </a:t>
          </a:r>
          <a:r>
            <a:rPr lang="en-US" sz="1100" u="sng">
              <a:solidFill>
                <a:schemeClr val="dk1"/>
              </a:solidFill>
              <a:effectLst/>
              <a:latin typeface="+mn-lt"/>
              <a:ea typeface="+mn-ea"/>
              <a:cs typeface="+mn-cs"/>
            </a:rPr>
            <a:t>     </a:t>
          </a:r>
          <a:r>
            <a:rPr lang="en-US" sz="1100">
              <a:solidFill>
                <a:schemeClr val="dk1"/>
              </a:solidFill>
              <a:effectLst/>
              <a:latin typeface="+mn-lt"/>
              <a:ea typeface="+mn-ea"/>
              <a:cs typeface="+mn-cs"/>
            </a:rPr>
            <a:t> project (the “</a:t>
          </a:r>
          <a:r>
            <a:rPr lang="en-US" sz="1100" b="1">
              <a:solidFill>
                <a:schemeClr val="dk1"/>
              </a:solidFill>
              <a:effectLst/>
              <a:latin typeface="+mn-lt"/>
              <a:ea typeface="+mn-ea"/>
              <a:cs typeface="+mn-cs"/>
            </a:rPr>
            <a:t>Project</a:t>
          </a:r>
          <a:r>
            <a:rPr lang="en-US" sz="1100">
              <a:solidFill>
                <a:schemeClr val="dk1"/>
              </a:solidFill>
              <a:effectLst/>
              <a:latin typeface="+mn-lt"/>
              <a:ea typeface="+mn-ea"/>
              <a:cs typeface="+mn-cs"/>
            </a:rPr>
            <a:t>”) and the loan (the “Project Loan”) by the Virginia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Housing Finance Agency</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 “</a:t>
          </a:r>
          <a:r>
            <a:rPr lang="en-US" sz="1100" b="1">
              <a:solidFill>
                <a:schemeClr val="dk1"/>
              </a:solidFill>
              <a:effectLst/>
              <a:latin typeface="+mn-lt"/>
              <a:ea typeface="+mn-ea"/>
              <a:cs typeface="+mn-cs"/>
            </a:rPr>
            <a:t>Issuer</a:t>
          </a:r>
          <a:r>
            <a:rPr lang="en-US" sz="1100">
              <a:solidFill>
                <a:schemeClr val="dk1"/>
              </a:solidFill>
              <a:effectLst/>
              <a:latin typeface="+mn-lt"/>
              <a:ea typeface="+mn-ea"/>
              <a:cs typeface="+mn-cs"/>
            </a:rPr>
            <a:t>”), of proceeds of its tax-exempt bonds (the “</a:t>
          </a:r>
          <a:r>
            <a:rPr lang="en-US" sz="1100" b="1">
              <a:solidFill>
                <a:schemeClr val="dk1"/>
              </a:solidFill>
              <a:effectLst/>
              <a:latin typeface="+mn-lt"/>
              <a:ea typeface="+mn-ea"/>
              <a:cs typeface="+mn-cs"/>
            </a:rPr>
            <a:t>Bonds</a:t>
          </a:r>
          <a:r>
            <a:rPr lang="en-US" sz="1100">
              <a:solidFill>
                <a:schemeClr val="dk1"/>
              </a:solidFill>
              <a:effectLst/>
              <a:latin typeface="+mn-lt"/>
              <a:ea typeface="+mn-ea"/>
              <a:cs typeface="+mn-cs"/>
            </a:rPr>
            <a: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Expected Use of Loan Proceeds Schedule sets forth the Developer’s intended use of the Project Loan proceeds.  Because the Schedule does not consist exclusively of costs actually paid or incurred, our review did not constitute an examination in accordance with generally accepted auditing standards.  Consequently we are unable to and do not express any opinion with respect to the Schedule.</a:t>
          </a:r>
        </a:p>
        <a:p>
          <a:r>
            <a:rPr lang="en-US" sz="1100">
              <a:solidFill>
                <a:schemeClr val="dk1"/>
              </a:solidFill>
              <a:effectLst/>
              <a:latin typeface="+mn-lt"/>
              <a:ea typeface="+mn-ea"/>
              <a:cs typeface="+mn-cs"/>
            </a:rPr>
            <a:t>For the purpose of this letter, however, we discussed the Project and the information presented in the Schedule with persons in the employ of the Developer responsible for the completion of the Project, and reviewed significant invoices, purchase orders and contracts relating to the Project.  We also discussed the Project and its costs as they relate to the expected use of Loan proceeds set forth in the Schedule with the construction manager and architectural and engineering firm responsible for the Project.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Based on these procedures, nothing came to our attention which would lead us to believe that, if the proceeds of the Project Loan are applied to the costs stated in the Schedule, any of the amounts shown in Section 2 of the Schedule under the heading “Qualified Costs” would be costs paid or incurred earlier than 60 days prior to the day the Issuer approved its declaration of official intent except for costs the Developer may have incurred up to an amount not in excess of 20% of the aggregate amount to be loaned to the Developer prior to the 60-day period before the approval of</a:t>
          </a:r>
          <a:r>
            <a:rPr lang="en-US" sz="1100" baseline="0">
              <a:solidFill>
                <a:schemeClr val="dk1"/>
              </a:solidFill>
              <a:effectLst/>
              <a:latin typeface="+mn-lt"/>
              <a:ea typeface="+mn-ea"/>
              <a:cs typeface="+mn-cs"/>
            </a:rPr>
            <a:t> the Issuer </a:t>
          </a:r>
          <a:r>
            <a:rPr lang="en-US" sz="1100">
              <a:solidFill>
                <a:schemeClr val="dk1"/>
              </a:solidFill>
              <a:effectLst/>
              <a:latin typeface="+mn-lt"/>
              <a:ea typeface="+mn-ea"/>
              <a:cs typeface="+mn-cs"/>
            </a:rPr>
            <a:t>of its declaration of official intent for preliminary expenditures.  Preliminary expenditures include architectural, engineering, surveying, soil testing, reimbursement bond issuance, and similar costs that are incurred prior to commencement of acquisition, construction, or rehabilitation of a project, other than land acquisition, site preparation and similar costs incident to commencement of construction.  Further, all such costs are for Federal income tax purposes chargeable to the capital account of the Project or would be so chargeable either with an election by the Developer or but for the election by the Developer to deduct such amounts.  In addition, nothing came to our attention which would cause us to question the accuracy of the allocation of the Project costs to ACRS recovery classes shown in Item 5 of the Schedule.</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Yours truly,</a:t>
          </a:r>
        </a:p>
        <a:p>
          <a:pPr algn="ctr"/>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26670</xdr:colOff>
      <xdr:row>0</xdr:row>
      <xdr:rowOff>11430</xdr:rowOff>
    </xdr:from>
    <xdr:to>
      <xdr:col>9</xdr:col>
      <xdr:colOff>586740</xdr:colOff>
      <xdr:row>53</xdr:row>
      <xdr:rowOff>66675</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26670" y="11430"/>
          <a:ext cx="6046470" cy="9646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ARCHITECT'S CERTIFICATE</a:t>
          </a:r>
        </a:p>
        <a:p>
          <a:pPr algn="ctr"/>
          <a:endParaRPr lang="en-US" sz="1100" b="1">
            <a:solidFill>
              <a:schemeClr val="dk1"/>
            </a:solidFill>
            <a:effectLst/>
            <a:latin typeface="+mn-lt"/>
            <a:ea typeface="+mn-ea"/>
            <a:cs typeface="+mn-cs"/>
          </a:endParaRPr>
        </a:p>
        <a:p>
          <a:pPr algn="ctr"/>
          <a:r>
            <a:rPr lang="en-US" sz="1100" b="1">
              <a:solidFill>
                <a:schemeClr val="dk1"/>
              </a:solidFill>
              <a:effectLst/>
              <a:latin typeface="+mn-lt"/>
              <a:ea typeface="+mn-ea"/>
              <a:cs typeface="+mn-cs"/>
            </a:rPr>
            <a:t>TO BE PROVIDED PRIOR TO BOND ISSUANCE</a:t>
          </a:r>
          <a:br>
            <a:rPr lang="en-US" sz="1100" b="1">
              <a:solidFill>
                <a:schemeClr val="dk1"/>
              </a:solidFill>
              <a:effectLst/>
              <a:latin typeface="+mn-lt"/>
              <a:ea typeface="+mn-ea"/>
              <a:cs typeface="+mn-cs"/>
            </a:rPr>
          </a:br>
          <a:br>
            <a:rPr lang="en-US" sz="1100" b="1">
              <a:solidFill>
                <a:schemeClr val="dk1"/>
              </a:solidFill>
              <a:effectLst/>
              <a:latin typeface="+mn-lt"/>
              <a:ea typeface="+mn-ea"/>
              <a:cs typeface="+mn-cs"/>
            </a:rPr>
          </a:b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[Architects’ Letterhead]</a:t>
          </a:r>
        </a:p>
        <a:p>
          <a:r>
            <a:rPr lang="en-US" sz="1100">
              <a:solidFill>
                <a:schemeClr val="dk1"/>
              </a:solidFill>
              <a:effectLst/>
              <a:latin typeface="+mn-lt"/>
              <a:ea typeface="+mn-ea"/>
              <a:cs typeface="+mn-cs"/>
            </a:rPr>
            <a:t>[     ]</a:t>
          </a:r>
        </a:p>
        <a:p>
          <a:br>
            <a:rPr lang="en-US" sz="1100">
              <a:solidFill>
                <a:schemeClr val="dk1"/>
              </a:solidFill>
              <a:effectLst/>
              <a:latin typeface="+mn-lt"/>
              <a:ea typeface="+mn-ea"/>
              <a:cs typeface="+mn-cs"/>
            </a:rPr>
          </a:br>
          <a:br>
            <a:rPr lang="en-US" sz="1100">
              <a:solidFill>
                <a:schemeClr val="dk1"/>
              </a:solidFill>
              <a:effectLst/>
              <a:latin typeface="+mn-lt"/>
              <a:ea typeface="+mn-ea"/>
              <a:cs typeface="+mn-cs"/>
            </a:rPr>
          </a:br>
          <a:r>
            <a:rPr lang="en-US" sz="1100">
              <a:solidFill>
                <a:schemeClr val="dk1"/>
              </a:solidFill>
              <a:effectLst/>
              <a:latin typeface="+mn-lt"/>
              <a:ea typeface="+mn-ea"/>
              <a:cs typeface="+mn-cs"/>
            </a:rPr>
            <a:t>Dear Ladies and Gentlemen:</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We have acted as (principal) architects for the </a:t>
          </a:r>
          <a:r>
            <a:rPr lang="en-US" sz="1100" u="sng">
              <a:solidFill>
                <a:schemeClr val="dk1"/>
              </a:solidFill>
              <a:effectLst/>
              <a:latin typeface="+mn-lt"/>
              <a:ea typeface="+mn-ea"/>
              <a:cs typeface="+mn-cs"/>
            </a:rPr>
            <a:t>     </a:t>
          </a:r>
          <a:r>
            <a:rPr lang="en-US" sz="1100">
              <a:solidFill>
                <a:schemeClr val="dk1"/>
              </a:solidFill>
              <a:effectLst/>
              <a:latin typeface="+mn-lt"/>
              <a:ea typeface="+mn-ea"/>
              <a:cs typeface="+mn-cs"/>
            </a:rPr>
            <a:t> Project (the “</a:t>
          </a:r>
          <a:r>
            <a:rPr lang="en-US" sz="1100" b="1">
              <a:solidFill>
                <a:schemeClr val="dk1"/>
              </a:solidFill>
              <a:effectLst/>
              <a:latin typeface="+mn-lt"/>
              <a:ea typeface="+mn-ea"/>
              <a:cs typeface="+mn-cs"/>
            </a:rPr>
            <a:t>Project</a:t>
          </a:r>
          <a:r>
            <a:rPr lang="en-US" sz="1100">
              <a:solidFill>
                <a:schemeClr val="dk1"/>
              </a:solidFill>
              <a:effectLst/>
              <a:latin typeface="+mn-lt"/>
              <a:ea typeface="+mn-ea"/>
              <a:cs typeface="+mn-cs"/>
            </a:rPr>
            <a:t>”) to be located at </a:t>
          </a:r>
          <a:r>
            <a:rPr lang="en-US" sz="1100" u="sng">
              <a:solidFill>
                <a:schemeClr val="dk1"/>
              </a:solidFill>
              <a:effectLst/>
              <a:latin typeface="+mn-lt"/>
              <a:ea typeface="+mn-ea"/>
              <a:cs typeface="+mn-cs"/>
            </a:rPr>
            <a:t>     </a:t>
          </a:r>
          <a:r>
            <a:rPr lang="en-US" sz="1100">
              <a:solidFill>
                <a:schemeClr val="dk1"/>
              </a:solidFill>
              <a:effectLst/>
              <a:latin typeface="+mn-lt"/>
              <a:ea typeface="+mn-ea"/>
              <a:cs typeface="+mn-cs"/>
            </a:rPr>
            <a:t>, which will be funded with the proceeds of tax-exempt bonds issued by [Issuer]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 “</a:t>
          </a:r>
          <a:r>
            <a:rPr lang="en-US" sz="1100" b="1">
              <a:solidFill>
                <a:schemeClr val="dk1"/>
              </a:solidFill>
              <a:effectLst/>
              <a:latin typeface="+mn-lt"/>
              <a:ea typeface="+mn-ea"/>
              <a:cs typeface="+mn-cs"/>
            </a:rPr>
            <a:t>Bonds</a:t>
          </a:r>
          <a:r>
            <a:rPr lang="en-US" sz="1100">
              <a:solidFill>
                <a:schemeClr val="dk1"/>
              </a:solidFill>
              <a:effectLst/>
              <a:latin typeface="+mn-lt"/>
              <a:ea typeface="+mn-ea"/>
              <a:cs typeface="+mn-cs"/>
            </a:rPr>
            <a:t>”).  In connection with such Project we have prepared the initial drawings and specifications, [are in the process of preparing] the final drawings and specifications, (enumerate other responsibilities, </a:t>
          </a:r>
          <a:r>
            <a:rPr lang="en-US" sz="1100" i="1">
              <a:solidFill>
                <a:schemeClr val="dk1"/>
              </a:solidFill>
              <a:effectLst/>
              <a:latin typeface="+mn-lt"/>
              <a:ea typeface="+mn-ea"/>
              <a:cs typeface="+mn-cs"/>
            </a:rPr>
            <a:t>e.g.</a:t>
          </a:r>
          <a:r>
            <a:rPr lang="en-US" sz="1100">
              <a:solidFill>
                <a:schemeClr val="dk1"/>
              </a:solidFill>
              <a:effectLst/>
              <a:latin typeface="+mn-lt"/>
              <a:ea typeface="+mn-ea"/>
              <a:cs typeface="+mn-cs"/>
            </a:rPr>
            <a:t>, engineering reports, etc.).</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We understand that this letter will be relied upon by you and by the firm of Hawkins Delafield &amp; Wood LLP in rendering its opinion as to the tax-exempt status of interest on the Bonds.  We have read the Project Facilities Checklist and are aware of the requirements relating to the physical nature of the Project imposed by Section 142(d) of the Internal Revenue Code of 1986, as amended (the “</a:t>
          </a:r>
          <a:r>
            <a:rPr lang="en-US" sz="1100" b="1">
              <a:solidFill>
                <a:schemeClr val="dk1"/>
              </a:solidFill>
              <a:effectLst/>
              <a:latin typeface="+mn-lt"/>
              <a:ea typeface="+mn-ea"/>
              <a:cs typeface="+mn-cs"/>
            </a:rPr>
            <a:t>Code</a:t>
          </a:r>
          <a:r>
            <a:rPr lang="en-US" sz="1100">
              <a:solidFill>
                <a:schemeClr val="dk1"/>
              </a:solidFill>
              <a:effectLst/>
              <a:latin typeface="+mn-lt"/>
              <a:ea typeface="+mn-ea"/>
              <a:cs typeface="+mn-cs"/>
            </a:rPr>
            <a:t>”) and Section 1.103-(8)(b) of the income tax regulations applicable thereto.  As of the date of delivery of this letter, the plans for the Project provide: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(1)	Residential units which each contain facilities for living, sleeping, eating, cooking and sanitation;</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(2)	Residential units contained in building(s) which have independent foundation, outer walls and roof;</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(3)	Building(s) located on a single tract of land; for the purposes of this letter a single tract of land is any contiguous tract of land which may be separated by a road, stream or street;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(4)	Units in such building(s) which are similar in quality and type of construction; and</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(5)	Facilities other than residential units which are reasonably required for the Project or for use by the tenants.  The following facilities are planned: (</a:t>
          </a:r>
          <a:r>
            <a:rPr lang="en-US" sz="1100" i="1">
              <a:solidFill>
                <a:schemeClr val="dk1"/>
              </a:solidFill>
              <a:effectLst/>
              <a:latin typeface="+mn-lt"/>
              <a:ea typeface="+mn-ea"/>
              <a:cs typeface="+mn-cs"/>
            </a:rPr>
            <a:t>e.g.,</a:t>
          </a:r>
          <a:r>
            <a:rPr lang="en-US" sz="1100">
              <a:solidFill>
                <a:schemeClr val="dk1"/>
              </a:solidFill>
              <a:effectLst/>
              <a:latin typeface="+mn-lt"/>
              <a:ea typeface="+mn-ea"/>
              <a:cs typeface="+mn-cs"/>
            </a:rPr>
            <a:t> parking area, swimming pool; trash equipment shed; recreational areas).	</a:t>
          </a:r>
          <a:r>
            <a:rPr lang="en-US" sz="1100" u="sng">
              <a:solidFill>
                <a:schemeClr val="dk1"/>
              </a:solidFill>
              <a:effectLst/>
              <a:latin typeface="+mn-lt"/>
              <a:ea typeface="+mn-ea"/>
              <a:cs typeface="+mn-cs"/>
            </a:rPr>
            <a:t>     ________________</a:t>
          </a:r>
          <a:endParaRPr lang="en-US" sz="1100">
            <a:solidFill>
              <a:schemeClr val="dk1"/>
            </a:solidFill>
            <a:effectLst/>
            <a:latin typeface="+mn-lt"/>
            <a:ea typeface="+mn-ea"/>
            <a:cs typeface="+mn-cs"/>
          </a:endParaRPr>
        </a:p>
        <a:p>
          <a:r>
            <a:rPr lang="en-US" sz="1100" u="none">
              <a:solidFill>
                <a:schemeClr val="dk1"/>
              </a:solidFill>
              <a:effectLst/>
              <a:latin typeface="+mn-lt"/>
              <a:ea typeface="+mn-ea"/>
              <a:cs typeface="+mn-cs"/>
            </a:rPr>
            <a:t>			</a:t>
          </a:r>
          <a:r>
            <a:rPr lang="en-US" sz="1100" u="sng">
              <a:solidFill>
                <a:schemeClr val="dk1"/>
              </a:solidFill>
              <a:effectLst/>
              <a:latin typeface="+mn-lt"/>
              <a:ea typeface="+mn-ea"/>
              <a:cs typeface="+mn-cs"/>
            </a:rPr>
            <a:t>     ________________</a:t>
          </a:r>
          <a:endParaRPr lang="en-US" sz="1100">
            <a:solidFill>
              <a:schemeClr val="dk1"/>
            </a:solidFill>
            <a:effectLst/>
            <a:latin typeface="+mn-lt"/>
            <a:ea typeface="+mn-ea"/>
            <a:cs typeface="+mn-cs"/>
          </a:endParaRPr>
        </a:p>
        <a:p>
          <a:r>
            <a:rPr lang="en-US" sz="1100" u="none">
              <a:solidFill>
                <a:schemeClr val="dk1"/>
              </a:solidFill>
              <a:effectLst/>
              <a:latin typeface="+mn-lt"/>
              <a:ea typeface="+mn-ea"/>
              <a:cs typeface="+mn-cs"/>
            </a:rPr>
            <a:t>			</a:t>
          </a:r>
          <a:r>
            <a:rPr lang="en-US" sz="1100" u="sng">
              <a:solidFill>
                <a:schemeClr val="dk1"/>
              </a:solidFill>
              <a:effectLst/>
              <a:latin typeface="+mn-lt"/>
              <a:ea typeface="+mn-ea"/>
              <a:cs typeface="+mn-cs"/>
            </a:rPr>
            <a:t>     ________________</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(6)                        A construction period</a:t>
          </a:r>
          <a:r>
            <a:rPr lang="en-US" sz="1100" baseline="0">
              <a:solidFill>
                <a:schemeClr val="dk1"/>
              </a:solidFill>
              <a:effectLst/>
              <a:latin typeface="+mn-lt"/>
              <a:ea typeface="+mn-ea"/>
              <a:cs typeface="+mn-cs"/>
            </a:rPr>
            <a:t> of [  ] years is expected from the issue date of the Bonds due to the size and scope of the Project. </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To the best of our knowledge plans for the Project will not and have not been modified in a manner which makes the above statements incorrect.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In witness whereof, I set my hand this </a:t>
          </a:r>
          <a:r>
            <a:rPr lang="en-US" sz="1100" u="sng">
              <a:solidFill>
                <a:schemeClr val="dk1"/>
              </a:solidFill>
              <a:effectLst/>
              <a:latin typeface="+mn-lt"/>
              <a:ea typeface="+mn-ea"/>
              <a:cs typeface="+mn-cs"/>
            </a:rPr>
            <a:t>     </a:t>
          </a:r>
          <a:r>
            <a:rPr lang="en-US" sz="1100">
              <a:solidFill>
                <a:schemeClr val="dk1"/>
              </a:solidFill>
              <a:effectLst/>
              <a:latin typeface="+mn-lt"/>
              <a:ea typeface="+mn-ea"/>
              <a:cs typeface="+mn-cs"/>
            </a:rPr>
            <a:t> day of </a:t>
          </a:r>
          <a:r>
            <a:rPr lang="en-US" sz="1100" u="sng">
              <a:solidFill>
                <a:schemeClr val="dk1"/>
              </a:solidFill>
              <a:effectLst/>
              <a:latin typeface="+mn-lt"/>
              <a:ea typeface="+mn-ea"/>
              <a:cs typeface="+mn-cs"/>
            </a:rPr>
            <a:t>     </a:t>
          </a:r>
          <a:r>
            <a:rPr lang="en-US" sz="1100">
              <a:solidFill>
                <a:schemeClr val="dk1"/>
              </a:solidFill>
              <a:effectLst/>
              <a:latin typeface="+mn-lt"/>
              <a:ea typeface="+mn-ea"/>
              <a:cs typeface="+mn-cs"/>
            </a:rPr>
            <a: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/s/</a:t>
          </a:r>
          <a:r>
            <a:rPr lang="en-US" sz="1100" u="sng">
              <a:solidFill>
                <a:schemeClr val="dk1"/>
              </a:solidFill>
              <a:effectLst/>
              <a:latin typeface="+mn-lt"/>
              <a:ea typeface="+mn-ea"/>
              <a:cs typeface="+mn-cs"/>
            </a:rPr>
            <a:t>					</a:t>
          </a:r>
          <a:endParaRPr lang="en-US" sz="1100">
            <a:solidFill>
              <a:schemeClr val="dk1"/>
            </a:solidFill>
            <a:effectLst/>
            <a:latin typeface="+mn-lt"/>
            <a:ea typeface="+mn-ea"/>
            <a:cs typeface="+mn-cs"/>
          </a:endParaRPr>
        </a:p>
        <a:p>
          <a:endParaRPr lang="en-US" sz="1100"/>
        </a:p>
      </xdr:txBody>
    </xdr:sp>
    <xdr:clientData/>
  </xdr:twoCellAnchor>
  <xdr:twoCellAnchor>
    <xdr:from>
      <xdr:col>10</xdr:col>
      <xdr:colOff>167640</xdr:colOff>
      <xdr:row>2</xdr:row>
      <xdr:rowOff>104774</xdr:rowOff>
    </xdr:from>
    <xdr:to>
      <xdr:col>14</xdr:col>
      <xdr:colOff>320040</xdr:colOff>
      <xdr:row>6</xdr:row>
      <xdr:rowOff>171450</xdr:rowOff>
    </xdr:to>
    <xdr:sp macro="" textlink="">
      <xdr:nvSpPr>
        <xdr:cNvPr id="3" name="TextBox 2">
          <a:extLst>
            <a:ext uri="{FF2B5EF4-FFF2-40B4-BE49-F238E27FC236}">
              <a16:creationId xmlns:a16="http://schemas.microsoft.com/office/drawing/2014/main" id="{00000000-0008-0000-0B00-000003000000}"/>
            </a:ext>
          </a:extLst>
        </xdr:cNvPr>
        <xdr:cNvSpPr txBox="1"/>
      </xdr:nvSpPr>
      <xdr:spPr>
        <a:xfrm>
          <a:off x="6263640" y="485774"/>
          <a:ext cx="2590800" cy="82867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NOTE: Applicable</a:t>
          </a:r>
          <a:r>
            <a:rPr lang="en-US" sz="1100" i="1" baseline="0"/>
            <a:t> when the construction term exceeds 3 years. Due to Virginia Housing at bond inclusion and again with loan closing submission. </a:t>
          </a:r>
          <a:endParaRPr lang="en-US" sz="1100" i="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28574</xdr:colOff>
      <xdr:row>0</xdr:row>
      <xdr:rowOff>0</xdr:rowOff>
    </xdr:from>
    <xdr:to>
      <xdr:col>10</xdr:col>
      <xdr:colOff>0</xdr:colOff>
      <xdr:row>46</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8574" y="0"/>
          <a:ext cx="6791326" cy="8829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LETTER OF INSTRUCTIONS TO DEVELOPER</a:t>
          </a:r>
        </a:p>
        <a:p>
          <a:pPr algn="ctr"/>
          <a:r>
            <a:rPr lang="en-US" sz="1100" b="0" i="1">
              <a:solidFill>
                <a:schemeClr val="dk1"/>
              </a:solidFill>
              <a:effectLst/>
              <a:latin typeface="+mn-lt"/>
              <a:ea typeface="+mn-ea"/>
              <a:cs typeface="+mn-cs"/>
            </a:rPr>
            <a:t>Last updated 6/5/2024</a:t>
          </a:r>
        </a:p>
        <a:p>
          <a:r>
            <a:rPr lang="en-US" sz="1100" b="1" u="sng">
              <a:solidFill>
                <a:schemeClr val="dk1"/>
              </a:solidFill>
              <a:effectLst/>
              <a:latin typeface="+mn-lt"/>
              <a:ea typeface="+mn-ea"/>
              <a:cs typeface="+mn-cs"/>
            </a:rPr>
            <a:t>Background</a:t>
          </a:r>
        </a:p>
        <a:p>
          <a:r>
            <a:rPr lang="en-US" sz="1100">
              <a:solidFill>
                <a:schemeClr val="dk1"/>
              </a:solidFill>
              <a:effectLst/>
              <a:latin typeface="+mn-lt"/>
              <a:ea typeface="+mn-ea"/>
              <a:cs typeface="+mn-cs"/>
            </a:rPr>
            <a:t>In order to establish that interest on the Multi-family bonds (the “</a:t>
          </a:r>
          <a:r>
            <a:rPr lang="en-US" sz="1100" b="1">
              <a:solidFill>
                <a:schemeClr val="dk1"/>
              </a:solidFill>
              <a:effectLst/>
              <a:latin typeface="+mn-lt"/>
              <a:ea typeface="+mn-ea"/>
              <a:cs typeface="+mn-cs"/>
            </a:rPr>
            <a:t>Bonds</a:t>
          </a:r>
          <a:r>
            <a:rPr lang="en-US" sz="1100">
              <a:solidFill>
                <a:schemeClr val="dk1"/>
              </a:solidFill>
              <a:effectLst/>
              <a:latin typeface="+mn-lt"/>
              <a:ea typeface="+mn-ea"/>
              <a:cs typeface="+mn-cs"/>
            </a:rPr>
            <a:t>”) expected to be issued by the  Virginia Housing Development Authority</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  “</a:t>
          </a:r>
          <a:r>
            <a:rPr lang="en-US" sz="1100" b="1">
              <a:solidFill>
                <a:schemeClr val="dk1"/>
              </a:solidFill>
              <a:effectLst/>
              <a:latin typeface="+mn-lt"/>
              <a:ea typeface="+mn-ea"/>
              <a:cs typeface="+mn-cs"/>
            </a:rPr>
            <a:t>Issuer</a:t>
          </a:r>
          <a:r>
            <a:rPr lang="en-US" sz="1100">
              <a:solidFill>
                <a:schemeClr val="dk1"/>
              </a:solidFill>
              <a:effectLst/>
              <a:latin typeface="+mn-lt"/>
              <a:ea typeface="+mn-ea"/>
              <a:cs typeface="+mn-cs"/>
            </a:rPr>
            <a:t>”) to finance its Multi-family Program (the “</a:t>
          </a:r>
          <a:r>
            <a:rPr lang="en-US" sz="1100" b="1">
              <a:solidFill>
                <a:schemeClr val="dk1"/>
              </a:solidFill>
              <a:effectLst/>
              <a:latin typeface="+mn-lt"/>
              <a:ea typeface="+mn-ea"/>
              <a:cs typeface="+mn-cs"/>
            </a:rPr>
            <a:t>Program</a:t>
          </a:r>
          <a:r>
            <a:rPr lang="en-US" sz="1100">
              <a:solidFill>
                <a:schemeClr val="dk1"/>
              </a:solidFill>
              <a:effectLst/>
              <a:latin typeface="+mn-lt"/>
              <a:ea typeface="+mn-ea"/>
              <a:cs typeface="+mn-cs"/>
            </a:rPr>
            <a:t>”) will not be includable in gross income for Federal income tax purposes, the facilities being financed must physically and economically fit within certain limitations prescribed by the Internal Revenue Code of 1986, as amended (the “</a:t>
          </a:r>
          <a:r>
            <a:rPr lang="en-US" sz="1100" b="1">
              <a:solidFill>
                <a:schemeClr val="dk1"/>
              </a:solidFill>
              <a:effectLst/>
              <a:latin typeface="+mn-lt"/>
              <a:ea typeface="+mn-ea"/>
              <a:cs typeface="+mn-cs"/>
            </a:rPr>
            <a:t>Code</a:t>
          </a:r>
          <a:r>
            <a:rPr lang="en-US" sz="1100">
              <a:solidFill>
                <a:schemeClr val="dk1"/>
              </a:solidFill>
              <a:effectLst/>
              <a:latin typeface="+mn-lt"/>
              <a:ea typeface="+mn-ea"/>
              <a:cs typeface="+mn-cs"/>
            </a:rPr>
            <a:t>”), and the Treasury Regulations promulgated thereunder and under the Internal Revenue Code of 1954, as amended (the “</a:t>
          </a:r>
          <a:r>
            <a:rPr lang="en-US" sz="1100" b="1">
              <a:solidFill>
                <a:schemeClr val="dk1"/>
              </a:solidFill>
              <a:effectLst/>
              <a:latin typeface="+mn-lt"/>
              <a:ea typeface="+mn-ea"/>
              <a:cs typeface="+mn-cs"/>
            </a:rPr>
            <a:t>Regulations</a:t>
          </a:r>
          <a:r>
            <a:rPr lang="en-US" sz="1100">
              <a:solidFill>
                <a:schemeClr val="dk1"/>
              </a:solidFill>
              <a:effectLst/>
              <a:latin typeface="+mn-lt"/>
              <a:ea typeface="+mn-ea"/>
              <a:cs typeface="+mn-cs"/>
            </a:rPr>
            <a:t>”).  The following documents and schedules included in this package incorporate the applicable rules and regulations of the Code.</a:t>
          </a:r>
        </a:p>
        <a:p>
          <a:endParaRPr lang="en-US" sz="1100" b="1" u="sng">
            <a:solidFill>
              <a:schemeClr val="dk1"/>
            </a:solidFill>
            <a:effectLst/>
            <a:latin typeface="+mn-lt"/>
            <a:ea typeface="+mn-ea"/>
            <a:cs typeface="+mn-cs"/>
          </a:endParaRPr>
        </a:p>
        <a:p>
          <a:r>
            <a:rPr lang="en-US" sz="1100" b="1" u="sng">
              <a:solidFill>
                <a:schemeClr val="dk1"/>
              </a:solidFill>
              <a:effectLst/>
              <a:latin typeface="+mn-lt"/>
              <a:ea typeface="+mn-ea"/>
              <a:cs typeface="+mn-cs"/>
            </a:rPr>
            <a:t>Pre-Bond Closing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Prior to the Issuer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issuing Bonds for the Project, the developer or borrower (referred to herein as “</a:t>
          </a:r>
          <a:r>
            <a:rPr lang="en-US" sz="1100" b="1">
              <a:solidFill>
                <a:schemeClr val="dk1"/>
              </a:solidFill>
              <a:effectLst/>
              <a:latin typeface="+mn-lt"/>
              <a:ea typeface="+mn-ea"/>
              <a:cs typeface="+mn-cs"/>
            </a:rPr>
            <a:t>Developer</a:t>
          </a:r>
          <a:r>
            <a:rPr lang="en-US" sz="1100">
              <a:solidFill>
                <a:schemeClr val="dk1"/>
              </a:solidFill>
              <a:effectLst/>
              <a:latin typeface="+mn-lt"/>
              <a:ea typeface="+mn-ea"/>
              <a:cs typeface="+mn-cs"/>
            </a:rPr>
            <a:t>” or “</a:t>
          </a:r>
          <a:r>
            <a:rPr lang="en-US" sz="1100" b="1">
              <a:solidFill>
                <a:schemeClr val="dk1"/>
              </a:solidFill>
              <a:effectLst/>
              <a:latin typeface="+mn-lt"/>
              <a:ea typeface="+mn-ea"/>
              <a:cs typeface="+mn-cs"/>
            </a:rPr>
            <a:t>Borrower</a:t>
          </a:r>
          <a:r>
            <a:rPr lang="en-US" sz="1100">
              <a:solidFill>
                <a:schemeClr val="dk1"/>
              </a:solidFill>
              <a:effectLst/>
              <a:latin typeface="+mn-lt"/>
              <a:ea typeface="+mn-ea"/>
              <a:cs typeface="+mn-cs"/>
            </a:rPr>
            <a:t>”) is responsible for completing the documentation to the satisfaction of the Issuer.  Developers are therefore asked to complete and sign a Developer’s Tax Certification comprised of the following subparts:</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a.	</a:t>
          </a:r>
          <a:r>
            <a:rPr lang="en-US" sz="1100" b="1" u="sng">
              <a:solidFill>
                <a:schemeClr val="dk1"/>
              </a:solidFill>
              <a:effectLst/>
              <a:latin typeface="+mn-lt"/>
              <a:ea typeface="+mn-ea"/>
              <a:cs typeface="+mn-cs"/>
            </a:rPr>
            <a:t>Part I - Description of the Project</a:t>
          </a:r>
          <a:r>
            <a:rPr lang="en-US" sz="1100" b="1">
              <a:solidFill>
                <a:schemeClr val="dk1"/>
              </a:solidFill>
              <a:effectLst/>
              <a:latin typeface="+mn-lt"/>
              <a:ea typeface="+mn-ea"/>
              <a:cs typeface="+mn-cs"/>
            </a:rPr>
            <a:t>.</a:t>
          </a:r>
          <a:r>
            <a:rPr lang="en-US" sz="1100">
              <a:solidFill>
                <a:schemeClr val="dk1"/>
              </a:solidFill>
              <a:effectLst/>
              <a:latin typeface="+mn-lt"/>
              <a:ea typeface="+mn-ea"/>
              <a:cs typeface="+mn-cs"/>
            </a:rPr>
            <a:t>  Provide a general description of the Project including number of units, recreation facilities, common areas, etc.</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b.</a:t>
          </a:r>
          <a:r>
            <a:rPr lang="en-US" sz="1100">
              <a:solidFill>
                <a:schemeClr val="dk1"/>
              </a:solidFill>
              <a:effectLst/>
              <a:latin typeface="+mn-lt"/>
              <a:ea typeface="+mn-ea"/>
              <a:cs typeface="+mn-cs"/>
            </a:rPr>
            <a:t>	</a:t>
          </a:r>
          <a:r>
            <a:rPr lang="en-US" sz="1100" b="1" u="sng">
              <a:solidFill>
                <a:schemeClr val="dk1"/>
              </a:solidFill>
              <a:effectLst/>
              <a:latin typeface="+mn-lt"/>
              <a:ea typeface="+mn-ea"/>
              <a:cs typeface="+mn-cs"/>
            </a:rPr>
            <a:t>Part II - Project Facilities Checklist</a:t>
          </a:r>
          <a:r>
            <a:rPr lang="en-US" sz="1100" b="1">
              <a:solidFill>
                <a:schemeClr val="dk1"/>
              </a:solidFill>
              <a:effectLst/>
              <a:latin typeface="+mn-lt"/>
              <a:ea typeface="+mn-ea"/>
              <a:cs typeface="+mn-cs"/>
            </a:rPr>
            <a:t>.</a:t>
          </a:r>
          <a:r>
            <a:rPr lang="en-US" sz="1100">
              <a:solidFill>
                <a:schemeClr val="dk1"/>
              </a:solidFill>
              <a:effectLst/>
              <a:latin typeface="+mn-lt"/>
              <a:ea typeface="+mn-ea"/>
              <a:cs typeface="+mn-cs"/>
            </a:rPr>
            <a:t>  Please check responses that are appropriate to the Project.  If the choices given are inappropriate or incomplete, provide the applicable information where indicated.  Responses to the checklist inform the Issuer whether the Project complies with restrictions of the Code on construction, rehabilitation and use of the property.</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c.	</a:t>
          </a:r>
          <a:r>
            <a:rPr lang="en-US" sz="1100" b="1" u="sng">
              <a:solidFill>
                <a:schemeClr val="dk1"/>
              </a:solidFill>
              <a:effectLst/>
              <a:latin typeface="+mn-lt"/>
              <a:ea typeface="+mn-ea"/>
              <a:cs typeface="+mn-cs"/>
            </a:rPr>
            <a:t>Part III - Principal Users</a:t>
          </a:r>
          <a:r>
            <a:rPr lang="en-US" sz="1100" b="1">
              <a:solidFill>
                <a:schemeClr val="dk1"/>
              </a:solidFill>
              <a:effectLst/>
              <a:latin typeface="+mn-lt"/>
              <a:ea typeface="+mn-ea"/>
              <a:cs typeface="+mn-cs"/>
            </a:rPr>
            <a:t>.</a:t>
          </a:r>
          <a:r>
            <a:rPr lang="en-US" sz="1100">
              <a:solidFill>
                <a:schemeClr val="dk1"/>
              </a:solidFill>
              <a:effectLst/>
              <a:latin typeface="+mn-lt"/>
              <a:ea typeface="+mn-ea"/>
              <a:cs typeface="+mn-cs"/>
            </a:rPr>
            <a:t>  List the name, address and employer identification number of the owner of the Project.  If an employer identification number is to be obtained in the future, so indicate and forward such information when obtained.  Among other things, the Issuer must be able to determine if the Seller and Buyer of a property are related parties as described in the Code.</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d.	</a:t>
          </a:r>
          <a:r>
            <a:rPr lang="en-US" sz="1100" b="1" u="sng">
              <a:solidFill>
                <a:schemeClr val="dk1"/>
              </a:solidFill>
              <a:effectLst/>
              <a:latin typeface="+mn-lt"/>
              <a:ea typeface="+mn-ea"/>
              <a:cs typeface="+mn-cs"/>
            </a:rPr>
            <a:t>Part IV - Expected Use of Loan Proceeds</a:t>
          </a:r>
          <a:r>
            <a:rPr lang="en-US" sz="1100" b="1">
              <a:solidFill>
                <a:schemeClr val="dk1"/>
              </a:solidFill>
              <a:effectLst/>
              <a:latin typeface="+mn-lt"/>
              <a:ea typeface="+mn-ea"/>
              <a:cs typeface="+mn-cs"/>
            </a:rPr>
            <a:t>.</a:t>
          </a:r>
          <a:r>
            <a:rPr lang="en-US" sz="1100">
              <a:solidFill>
                <a:schemeClr val="dk1"/>
              </a:solidFill>
              <a:effectLst/>
              <a:latin typeface="+mn-lt"/>
              <a:ea typeface="+mn-ea"/>
              <a:cs typeface="+mn-cs"/>
            </a:rPr>
            <a:t>  This informs the Issuer whether the plans for the use of loan proceeds fit within the strictures of the Code.  In order to assure compliance with the Code, the Issuer requires that all of the loan proceeds be used for qualified costs which must be incurred no earlier than 60 days prior to the day the Issuer expresses its intent to reimburse expenditures for the Project with proceeds of Bonds by executing its declaration of official intent.  However, up to an amount not in excess of 20% of the aggregate amount to be loaned to the Developer may be incurred prior to the 60-day period before the Issuer’s declaration of official intent for preliminary expenditures including architectural, engineering, surveying, soil testing, reimbursement bond issuance, and similar costs that are incurred prior to commencement of acquisition, construction, or rehabilitation of a project, other than land acquisition, site preparation, and similar costs incident to commencement of construction.  Each provision in connection with the cost schedule must be initialed and all costs must be filled in as Unqualified Costs if they were incurred more than 60 days prior to such date and are not preliminary expenditures, are preliminary expenditures in excess of the 20% preliminary expenditure exception, or if XXX has been blocked into the Qualified Cost Space.  Since amounts filled in as Qualified and Unqualified Costs are based on total Project costs, Qualified Costs may in fact be greater than 100% of the mortgage loan proceeds.  The entire facility is hereinafter to be described as the “Project Facilities” and the portion of the Project Facilities which is being financed with the proceeds of the Bonds is hereinafter referred to as the “</a:t>
          </a:r>
          <a:r>
            <a:rPr lang="en-US" sz="1100" b="1">
              <a:solidFill>
                <a:schemeClr val="dk1"/>
              </a:solidFill>
              <a:effectLst/>
              <a:latin typeface="+mn-lt"/>
              <a:ea typeface="+mn-ea"/>
              <a:cs typeface="+mn-cs"/>
            </a:rPr>
            <a:t>Project</a:t>
          </a:r>
          <a:r>
            <a:rPr lang="en-US" sz="1100">
              <a:solidFill>
                <a:schemeClr val="dk1"/>
              </a:solidFill>
              <a:effectLst/>
              <a:latin typeface="+mn-lt"/>
              <a:ea typeface="+mn-ea"/>
              <a:cs typeface="+mn-cs"/>
            </a:rPr>
            <a:t>”.</a:t>
          </a:r>
        </a:p>
        <a:p>
          <a:endParaRPr lang="en-US" sz="1100" b="1">
            <a:solidFill>
              <a:schemeClr val="dk1"/>
            </a:solidFill>
            <a:effectLst/>
            <a:latin typeface="+mn-lt"/>
            <a:ea typeface="+mn-ea"/>
            <a:cs typeface="+mn-cs"/>
          </a:endParaRPr>
        </a:p>
        <a:p>
          <a:endParaRPr lang="en-US" sz="1100" b="1">
            <a:solidFill>
              <a:schemeClr val="dk1"/>
            </a:solidFill>
            <a:effectLst/>
            <a:latin typeface="+mn-lt"/>
            <a:ea typeface="+mn-ea"/>
            <a:cs typeface="+mn-cs"/>
          </a:endParaRPr>
        </a:p>
        <a:p>
          <a:endParaRPr lang="en-US" sz="11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14</xdr:row>
      <xdr:rowOff>9524</xdr:rowOff>
    </xdr:from>
    <xdr:to>
      <xdr:col>11</xdr:col>
      <xdr:colOff>600075</xdr:colOff>
      <xdr:row>18</xdr:row>
      <xdr:rowOff>3371849</xdr:rowOff>
    </xdr:to>
    <xdr:sp macro="" textlink="" fLocksText="0">
      <xdr:nvSpPr>
        <xdr:cNvPr id="2" name="TextBox 1">
          <a:extLst>
            <a:ext uri="{FF2B5EF4-FFF2-40B4-BE49-F238E27FC236}">
              <a16:creationId xmlns:a16="http://schemas.microsoft.com/office/drawing/2014/main" id="{00000000-0008-0000-0300-000002000000}"/>
            </a:ext>
          </a:extLst>
        </xdr:cNvPr>
        <xdr:cNvSpPr txBox="1"/>
      </xdr:nvSpPr>
      <xdr:spPr>
        <a:xfrm>
          <a:off x="19050" y="2371724"/>
          <a:ext cx="7762875" cy="412432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0</xdr:col>
      <xdr:colOff>0</xdr:colOff>
      <xdr:row>24</xdr:row>
      <xdr:rowOff>38100</xdr:rowOff>
    </xdr:from>
    <xdr:to>
      <xdr:col>12</xdr:col>
      <xdr:colOff>0</xdr:colOff>
      <xdr:row>29</xdr:row>
      <xdr:rowOff>38100</xdr:rowOff>
    </xdr:to>
    <xdr:sp macro="" textlink="" fLocksText="0">
      <xdr:nvSpPr>
        <xdr:cNvPr id="3" name="TextBox 2">
          <a:extLst>
            <a:ext uri="{FF2B5EF4-FFF2-40B4-BE49-F238E27FC236}">
              <a16:creationId xmlns:a16="http://schemas.microsoft.com/office/drawing/2014/main" id="{00000000-0008-0000-0300-000003000000}"/>
            </a:ext>
          </a:extLst>
        </xdr:cNvPr>
        <xdr:cNvSpPr txBox="1"/>
      </xdr:nvSpPr>
      <xdr:spPr>
        <a:xfrm>
          <a:off x="0" y="7486650"/>
          <a:ext cx="7791450" cy="2133600"/>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0</xdr:col>
      <xdr:colOff>0</xdr:colOff>
      <xdr:row>32</xdr:row>
      <xdr:rowOff>0</xdr:rowOff>
    </xdr:from>
    <xdr:to>
      <xdr:col>12</xdr:col>
      <xdr:colOff>9525</xdr:colOff>
      <xdr:row>36</xdr:row>
      <xdr:rowOff>76200</xdr:rowOff>
    </xdr:to>
    <xdr:sp macro="" textlink="" fLocksText="0">
      <xdr:nvSpPr>
        <xdr:cNvPr id="4" name="TextBox 3">
          <a:extLst>
            <a:ext uri="{FF2B5EF4-FFF2-40B4-BE49-F238E27FC236}">
              <a16:creationId xmlns:a16="http://schemas.microsoft.com/office/drawing/2014/main" id="{00000000-0008-0000-0300-000004000000}"/>
            </a:ext>
          </a:extLst>
        </xdr:cNvPr>
        <xdr:cNvSpPr txBox="1"/>
      </xdr:nvSpPr>
      <xdr:spPr>
        <a:xfrm>
          <a:off x="0" y="9963150"/>
          <a:ext cx="7800975" cy="838200"/>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0</xdr:col>
      <xdr:colOff>0</xdr:colOff>
      <xdr:row>49</xdr:row>
      <xdr:rowOff>190499</xdr:rowOff>
    </xdr:from>
    <xdr:to>
      <xdr:col>12</xdr:col>
      <xdr:colOff>9525</xdr:colOff>
      <xdr:row>68</xdr:row>
      <xdr:rowOff>28574</xdr:rowOff>
    </xdr:to>
    <xdr:sp macro="" textlink="" fLocksText="0">
      <xdr:nvSpPr>
        <xdr:cNvPr id="5" name="TextBox 4">
          <a:extLst>
            <a:ext uri="{FF2B5EF4-FFF2-40B4-BE49-F238E27FC236}">
              <a16:creationId xmlns:a16="http://schemas.microsoft.com/office/drawing/2014/main" id="{00000000-0008-0000-0300-000005000000}"/>
            </a:ext>
          </a:extLst>
        </xdr:cNvPr>
        <xdr:cNvSpPr txBox="1"/>
      </xdr:nvSpPr>
      <xdr:spPr>
        <a:xfrm>
          <a:off x="0" y="11610974"/>
          <a:ext cx="7800975" cy="345757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editAs="oneCell">
    <xdr:from>
      <xdr:col>0</xdr:col>
      <xdr:colOff>0</xdr:colOff>
      <xdr:row>44</xdr:row>
      <xdr:rowOff>0</xdr:rowOff>
    </xdr:from>
    <xdr:to>
      <xdr:col>9</xdr:col>
      <xdr:colOff>148108</xdr:colOff>
      <xdr:row>45</xdr:row>
      <xdr:rowOff>4758</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stretch>
          <a:fillRect/>
        </a:stretch>
      </xdr:blipFill>
      <xdr:spPr>
        <a:xfrm>
          <a:off x="0" y="11106150"/>
          <a:ext cx="7803556" cy="21459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9524</xdr:colOff>
      <xdr:row>10</xdr:row>
      <xdr:rowOff>0</xdr:rowOff>
    </xdr:from>
    <xdr:to>
      <xdr:col>12</xdr:col>
      <xdr:colOff>590549</xdr:colOff>
      <xdr:row>14</xdr:row>
      <xdr:rowOff>76200</xdr:rowOff>
    </xdr:to>
    <xdr:sp macro="" textlink="" fLocksText="0">
      <xdr:nvSpPr>
        <xdr:cNvPr id="2" name="TextBox 1">
          <a:extLst>
            <a:ext uri="{FF2B5EF4-FFF2-40B4-BE49-F238E27FC236}">
              <a16:creationId xmlns:a16="http://schemas.microsoft.com/office/drawing/2014/main" id="{00000000-0008-0000-0400-000002000000}"/>
            </a:ext>
          </a:extLst>
        </xdr:cNvPr>
        <xdr:cNvSpPr txBox="1"/>
      </xdr:nvSpPr>
      <xdr:spPr>
        <a:xfrm>
          <a:off x="619124" y="1457325"/>
          <a:ext cx="7362825" cy="82867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2</xdr:col>
      <xdr:colOff>0</xdr:colOff>
      <xdr:row>36</xdr:row>
      <xdr:rowOff>0</xdr:rowOff>
    </xdr:from>
    <xdr:to>
      <xdr:col>13</xdr:col>
      <xdr:colOff>0</xdr:colOff>
      <xdr:row>38</xdr:row>
      <xdr:rowOff>47625</xdr:rowOff>
    </xdr:to>
    <xdr:sp macro="" textlink="" fLocksText="0">
      <xdr:nvSpPr>
        <xdr:cNvPr id="3" name="TextBox 2">
          <a:extLst>
            <a:ext uri="{FF2B5EF4-FFF2-40B4-BE49-F238E27FC236}">
              <a16:creationId xmlns:a16="http://schemas.microsoft.com/office/drawing/2014/main" id="{00000000-0008-0000-0400-000003000000}"/>
            </a:ext>
          </a:extLst>
        </xdr:cNvPr>
        <xdr:cNvSpPr txBox="1"/>
      </xdr:nvSpPr>
      <xdr:spPr>
        <a:xfrm>
          <a:off x="1314450" y="5372100"/>
          <a:ext cx="6686550" cy="42862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endParaRPr lang="en-US" sz="1100"/>
        </a:p>
      </xdr:txBody>
    </xdr:sp>
    <xdr:clientData fLocksWithSheet="0"/>
  </xdr:twoCellAnchor>
  <xdr:twoCellAnchor>
    <xdr:from>
      <xdr:col>0</xdr:col>
      <xdr:colOff>0</xdr:colOff>
      <xdr:row>49</xdr:row>
      <xdr:rowOff>0</xdr:rowOff>
    </xdr:from>
    <xdr:to>
      <xdr:col>13</xdr:col>
      <xdr:colOff>0</xdr:colOff>
      <xdr:row>53</xdr:row>
      <xdr:rowOff>66675</xdr:rowOff>
    </xdr:to>
    <xdr:sp macro="" textlink="" fLocksText="0">
      <xdr:nvSpPr>
        <xdr:cNvPr id="4" name="TextBox 3">
          <a:extLst>
            <a:ext uri="{FF2B5EF4-FFF2-40B4-BE49-F238E27FC236}">
              <a16:creationId xmlns:a16="http://schemas.microsoft.com/office/drawing/2014/main" id="{00000000-0008-0000-0400-000004000000}"/>
            </a:ext>
          </a:extLst>
        </xdr:cNvPr>
        <xdr:cNvSpPr txBox="1"/>
      </xdr:nvSpPr>
      <xdr:spPr>
        <a:xfrm>
          <a:off x="0" y="7715250"/>
          <a:ext cx="8001000" cy="82867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0</xdr:col>
      <xdr:colOff>609599</xdr:colOff>
      <xdr:row>58</xdr:row>
      <xdr:rowOff>0</xdr:rowOff>
    </xdr:from>
    <xdr:to>
      <xdr:col>12</xdr:col>
      <xdr:colOff>600074</xdr:colOff>
      <xdr:row>62</xdr:row>
      <xdr:rowOff>66675</xdr:rowOff>
    </xdr:to>
    <xdr:sp macro="" textlink="" fLocksText="0">
      <xdr:nvSpPr>
        <xdr:cNvPr id="5" name="TextBox 4">
          <a:extLst>
            <a:ext uri="{FF2B5EF4-FFF2-40B4-BE49-F238E27FC236}">
              <a16:creationId xmlns:a16="http://schemas.microsoft.com/office/drawing/2014/main" id="{00000000-0008-0000-0400-000005000000}"/>
            </a:ext>
          </a:extLst>
        </xdr:cNvPr>
        <xdr:cNvSpPr txBox="1"/>
      </xdr:nvSpPr>
      <xdr:spPr>
        <a:xfrm>
          <a:off x="609599" y="9429750"/>
          <a:ext cx="7381875" cy="82867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1</xdr:col>
      <xdr:colOff>0</xdr:colOff>
      <xdr:row>68</xdr:row>
      <xdr:rowOff>0</xdr:rowOff>
    </xdr:from>
    <xdr:to>
      <xdr:col>12</xdr:col>
      <xdr:colOff>590550</xdr:colOff>
      <xdr:row>72</xdr:row>
      <xdr:rowOff>66675</xdr:rowOff>
    </xdr:to>
    <xdr:sp macro="" textlink="" fLocksText="0">
      <xdr:nvSpPr>
        <xdr:cNvPr id="6" name="TextBox 5">
          <a:extLst>
            <a:ext uri="{FF2B5EF4-FFF2-40B4-BE49-F238E27FC236}">
              <a16:creationId xmlns:a16="http://schemas.microsoft.com/office/drawing/2014/main" id="{00000000-0008-0000-0400-000006000000}"/>
            </a:ext>
          </a:extLst>
        </xdr:cNvPr>
        <xdr:cNvSpPr txBox="1"/>
      </xdr:nvSpPr>
      <xdr:spPr>
        <a:xfrm>
          <a:off x="609600" y="11334750"/>
          <a:ext cx="7372350" cy="82867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1</xdr:col>
      <xdr:colOff>1</xdr:colOff>
      <xdr:row>81</xdr:row>
      <xdr:rowOff>0</xdr:rowOff>
    </xdr:from>
    <xdr:to>
      <xdr:col>6</xdr:col>
      <xdr:colOff>9526</xdr:colOff>
      <xdr:row>85</xdr:row>
      <xdr:rowOff>66675</xdr:rowOff>
    </xdr:to>
    <xdr:sp macro="" textlink="" fLocksText="0">
      <xdr:nvSpPr>
        <xdr:cNvPr id="7" name="TextBox 6">
          <a:extLst>
            <a:ext uri="{FF2B5EF4-FFF2-40B4-BE49-F238E27FC236}">
              <a16:creationId xmlns:a16="http://schemas.microsoft.com/office/drawing/2014/main" id="{00000000-0008-0000-0400-000007000000}"/>
            </a:ext>
          </a:extLst>
        </xdr:cNvPr>
        <xdr:cNvSpPr txBox="1"/>
      </xdr:nvSpPr>
      <xdr:spPr>
        <a:xfrm>
          <a:off x="609601" y="13811250"/>
          <a:ext cx="3381375" cy="82867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7</xdr:col>
      <xdr:colOff>1</xdr:colOff>
      <xdr:row>79</xdr:row>
      <xdr:rowOff>0</xdr:rowOff>
    </xdr:from>
    <xdr:to>
      <xdr:col>12</xdr:col>
      <xdr:colOff>9526</xdr:colOff>
      <xdr:row>83</xdr:row>
      <xdr:rowOff>66675</xdr:rowOff>
    </xdr:to>
    <xdr:sp macro="" textlink="" fLocksText="0">
      <xdr:nvSpPr>
        <xdr:cNvPr id="8" name="TextBox 7">
          <a:extLst>
            <a:ext uri="{FF2B5EF4-FFF2-40B4-BE49-F238E27FC236}">
              <a16:creationId xmlns:a16="http://schemas.microsoft.com/office/drawing/2014/main" id="{00000000-0008-0000-0400-000008000000}"/>
            </a:ext>
          </a:extLst>
        </xdr:cNvPr>
        <xdr:cNvSpPr txBox="1"/>
      </xdr:nvSpPr>
      <xdr:spPr>
        <a:xfrm>
          <a:off x="4591051" y="13430250"/>
          <a:ext cx="2809875" cy="82867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1</xdr:col>
      <xdr:colOff>0</xdr:colOff>
      <xdr:row>90</xdr:row>
      <xdr:rowOff>0</xdr:rowOff>
    </xdr:from>
    <xdr:to>
      <xdr:col>12</xdr:col>
      <xdr:colOff>590550</xdr:colOff>
      <xdr:row>94</xdr:row>
      <xdr:rowOff>66675</xdr:rowOff>
    </xdr:to>
    <xdr:sp macro="" textlink="" fLocksText="0">
      <xdr:nvSpPr>
        <xdr:cNvPr id="9" name="TextBox 8">
          <a:extLst>
            <a:ext uri="{FF2B5EF4-FFF2-40B4-BE49-F238E27FC236}">
              <a16:creationId xmlns:a16="http://schemas.microsoft.com/office/drawing/2014/main" id="{00000000-0008-0000-0400-000009000000}"/>
            </a:ext>
          </a:extLst>
        </xdr:cNvPr>
        <xdr:cNvSpPr txBox="1"/>
      </xdr:nvSpPr>
      <xdr:spPr>
        <a:xfrm>
          <a:off x="609600" y="15525750"/>
          <a:ext cx="7372350" cy="82867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0</xdr:col>
      <xdr:colOff>609599</xdr:colOff>
      <xdr:row>126</xdr:row>
      <xdr:rowOff>0</xdr:rowOff>
    </xdr:from>
    <xdr:to>
      <xdr:col>12</xdr:col>
      <xdr:colOff>581024</xdr:colOff>
      <xdr:row>130</xdr:row>
      <xdr:rowOff>66675</xdr:rowOff>
    </xdr:to>
    <xdr:sp macro="" textlink="" fLocksText="0">
      <xdr:nvSpPr>
        <xdr:cNvPr id="10" name="TextBox 9">
          <a:extLst>
            <a:ext uri="{FF2B5EF4-FFF2-40B4-BE49-F238E27FC236}">
              <a16:creationId xmlns:a16="http://schemas.microsoft.com/office/drawing/2014/main" id="{00000000-0008-0000-0400-00000A000000}"/>
            </a:ext>
          </a:extLst>
        </xdr:cNvPr>
        <xdr:cNvSpPr txBox="1"/>
      </xdr:nvSpPr>
      <xdr:spPr>
        <a:xfrm>
          <a:off x="609599" y="22488525"/>
          <a:ext cx="7362825" cy="82867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0</xdr:col>
      <xdr:colOff>609599</xdr:colOff>
      <xdr:row>136</xdr:row>
      <xdr:rowOff>0</xdr:rowOff>
    </xdr:from>
    <xdr:to>
      <xdr:col>12</xdr:col>
      <xdr:colOff>581024</xdr:colOff>
      <xdr:row>140</xdr:row>
      <xdr:rowOff>66675</xdr:rowOff>
    </xdr:to>
    <xdr:sp macro="" textlink="" fLocksText="0">
      <xdr:nvSpPr>
        <xdr:cNvPr id="11" name="TextBox 10">
          <a:extLst>
            <a:ext uri="{FF2B5EF4-FFF2-40B4-BE49-F238E27FC236}">
              <a16:creationId xmlns:a16="http://schemas.microsoft.com/office/drawing/2014/main" id="{00000000-0008-0000-0400-00000B000000}"/>
            </a:ext>
          </a:extLst>
        </xdr:cNvPr>
        <xdr:cNvSpPr txBox="1"/>
      </xdr:nvSpPr>
      <xdr:spPr>
        <a:xfrm>
          <a:off x="609599" y="24393525"/>
          <a:ext cx="7362825" cy="82867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0</xdr:col>
      <xdr:colOff>619125</xdr:colOff>
      <xdr:row>144</xdr:row>
      <xdr:rowOff>57150</xdr:rowOff>
    </xdr:from>
    <xdr:to>
      <xdr:col>12</xdr:col>
      <xdr:colOff>577215</xdr:colOff>
      <xdr:row>148</xdr:row>
      <xdr:rowOff>121920</xdr:rowOff>
    </xdr:to>
    <xdr:sp macro="" textlink="" fLocksText="0">
      <xdr:nvSpPr>
        <xdr:cNvPr id="12" name="TextBox 11">
          <a:extLst>
            <a:ext uri="{FF2B5EF4-FFF2-40B4-BE49-F238E27FC236}">
              <a16:creationId xmlns:a16="http://schemas.microsoft.com/office/drawing/2014/main" id="{00000000-0008-0000-0400-00000C000000}"/>
            </a:ext>
          </a:extLst>
        </xdr:cNvPr>
        <xdr:cNvSpPr txBox="1"/>
      </xdr:nvSpPr>
      <xdr:spPr>
        <a:xfrm>
          <a:off x="619125" y="25460325"/>
          <a:ext cx="7578090" cy="788670"/>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0</xdr:col>
      <xdr:colOff>609599</xdr:colOff>
      <xdr:row>154</xdr:row>
      <xdr:rowOff>0</xdr:rowOff>
    </xdr:from>
    <xdr:to>
      <xdr:col>12</xdr:col>
      <xdr:colOff>581024</xdr:colOff>
      <xdr:row>158</xdr:row>
      <xdr:rowOff>66675</xdr:rowOff>
    </xdr:to>
    <xdr:sp macro="" textlink="" fLocksText="0">
      <xdr:nvSpPr>
        <xdr:cNvPr id="13" name="TextBox 12">
          <a:extLst>
            <a:ext uri="{FF2B5EF4-FFF2-40B4-BE49-F238E27FC236}">
              <a16:creationId xmlns:a16="http://schemas.microsoft.com/office/drawing/2014/main" id="{00000000-0008-0000-0400-00000D000000}"/>
            </a:ext>
          </a:extLst>
        </xdr:cNvPr>
        <xdr:cNvSpPr txBox="1"/>
      </xdr:nvSpPr>
      <xdr:spPr>
        <a:xfrm>
          <a:off x="609599" y="27632025"/>
          <a:ext cx="7362825" cy="82867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0</xdr:col>
      <xdr:colOff>609599</xdr:colOff>
      <xdr:row>165</xdr:row>
      <xdr:rowOff>0</xdr:rowOff>
    </xdr:from>
    <xdr:to>
      <xdr:col>12</xdr:col>
      <xdr:colOff>581024</xdr:colOff>
      <xdr:row>169</xdr:row>
      <xdr:rowOff>66675</xdr:rowOff>
    </xdr:to>
    <xdr:sp macro="" textlink="" fLocksText="0">
      <xdr:nvSpPr>
        <xdr:cNvPr id="14" name="TextBox 13">
          <a:extLst>
            <a:ext uri="{FF2B5EF4-FFF2-40B4-BE49-F238E27FC236}">
              <a16:creationId xmlns:a16="http://schemas.microsoft.com/office/drawing/2014/main" id="{00000000-0008-0000-0400-00000E000000}"/>
            </a:ext>
          </a:extLst>
        </xdr:cNvPr>
        <xdr:cNvSpPr txBox="1"/>
      </xdr:nvSpPr>
      <xdr:spPr>
        <a:xfrm>
          <a:off x="609599" y="29727525"/>
          <a:ext cx="7362825" cy="82867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2</xdr:col>
      <xdr:colOff>0</xdr:colOff>
      <xdr:row>178</xdr:row>
      <xdr:rowOff>9525</xdr:rowOff>
    </xdr:from>
    <xdr:to>
      <xdr:col>7</xdr:col>
      <xdr:colOff>9525</xdr:colOff>
      <xdr:row>180</xdr:row>
      <xdr:rowOff>171450</xdr:rowOff>
    </xdr:to>
    <xdr:sp macro="" textlink="" fLocksText="0">
      <xdr:nvSpPr>
        <xdr:cNvPr id="15" name="TextBox 14">
          <a:extLst>
            <a:ext uri="{FF2B5EF4-FFF2-40B4-BE49-F238E27FC236}">
              <a16:creationId xmlns:a16="http://schemas.microsoft.com/office/drawing/2014/main" id="{00000000-0008-0000-0400-00000F000000}"/>
            </a:ext>
          </a:extLst>
        </xdr:cNvPr>
        <xdr:cNvSpPr txBox="1"/>
      </xdr:nvSpPr>
      <xdr:spPr>
        <a:xfrm>
          <a:off x="1314450" y="32023050"/>
          <a:ext cx="3286125" cy="54292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1</xdr:col>
      <xdr:colOff>0</xdr:colOff>
      <xdr:row>186</xdr:row>
      <xdr:rowOff>0</xdr:rowOff>
    </xdr:from>
    <xdr:to>
      <xdr:col>12</xdr:col>
      <xdr:colOff>571500</xdr:colOff>
      <xdr:row>190</xdr:row>
      <xdr:rowOff>66675</xdr:rowOff>
    </xdr:to>
    <xdr:sp macro="" textlink="" fLocksText="0">
      <xdr:nvSpPr>
        <xdr:cNvPr id="16" name="TextBox 15">
          <a:extLst>
            <a:ext uri="{FF2B5EF4-FFF2-40B4-BE49-F238E27FC236}">
              <a16:creationId xmlns:a16="http://schemas.microsoft.com/office/drawing/2014/main" id="{00000000-0008-0000-0400-000010000000}"/>
            </a:ext>
          </a:extLst>
        </xdr:cNvPr>
        <xdr:cNvSpPr txBox="1"/>
      </xdr:nvSpPr>
      <xdr:spPr>
        <a:xfrm>
          <a:off x="609600" y="33537525"/>
          <a:ext cx="7353300" cy="82867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2</xdr:col>
      <xdr:colOff>1</xdr:colOff>
      <xdr:row>195</xdr:row>
      <xdr:rowOff>0</xdr:rowOff>
    </xdr:from>
    <xdr:to>
      <xdr:col>13</xdr:col>
      <xdr:colOff>9526</xdr:colOff>
      <xdr:row>199</xdr:row>
      <xdr:rowOff>66675</xdr:rowOff>
    </xdr:to>
    <xdr:sp macro="" textlink="" fLocksText="0">
      <xdr:nvSpPr>
        <xdr:cNvPr id="17" name="TextBox 16">
          <a:extLst>
            <a:ext uri="{FF2B5EF4-FFF2-40B4-BE49-F238E27FC236}">
              <a16:creationId xmlns:a16="http://schemas.microsoft.com/office/drawing/2014/main" id="{00000000-0008-0000-0400-000011000000}"/>
            </a:ext>
          </a:extLst>
        </xdr:cNvPr>
        <xdr:cNvSpPr txBox="1"/>
      </xdr:nvSpPr>
      <xdr:spPr>
        <a:xfrm>
          <a:off x="1314451" y="35252025"/>
          <a:ext cx="6696075" cy="82867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1</xdr:col>
      <xdr:colOff>22860</xdr:colOff>
      <xdr:row>25</xdr:row>
      <xdr:rowOff>23495</xdr:rowOff>
    </xdr:from>
    <xdr:to>
      <xdr:col>13</xdr:col>
      <xdr:colOff>0</xdr:colOff>
      <xdr:row>28</xdr:row>
      <xdr:rowOff>111125</xdr:rowOff>
    </xdr:to>
    <xdr:sp macro="" textlink="" fLocksText="0">
      <xdr:nvSpPr>
        <xdr:cNvPr id="19" name="TextBox 18">
          <a:extLst>
            <a:ext uri="{FF2B5EF4-FFF2-40B4-BE49-F238E27FC236}">
              <a16:creationId xmlns:a16="http://schemas.microsoft.com/office/drawing/2014/main" id="{00000000-0008-0000-0400-000013000000}"/>
            </a:ext>
          </a:extLst>
        </xdr:cNvPr>
        <xdr:cNvSpPr txBox="1"/>
      </xdr:nvSpPr>
      <xdr:spPr>
        <a:xfrm>
          <a:off x="632460" y="4519295"/>
          <a:ext cx="7381240" cy="659130"/>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endParaRPr lang="en-US" sz="1100"/>
        </a:p>
      </xdr:txBody>
    </xdr: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26</xdr:row>
      <xdr:rowOff>190499</xdr:rowOff>
    </xdr:from>
    <xdr:to>
      <xdr:col>12</xdr:col>
      <xdr:colOff>19050</xdr:colOff>
      <xdr:row>36</xdr:row>
      <xdr:rowOff>2619374</xdr:rowOff>
    </xdr:to>
    <xdr:sp macro="" textlink="" fLocksText="0">
      <xdr:nvSpPr>
        <xdr:cNvPr id="2" name="TextBox 1">
          <a:extLst>
            <a:ext uri="{FF2B5EF4-FFF2-40B4-BE49-F238E27FC236}">
              <a16:creationId xmlns:a16="http://schemas.microsoft.com/office/drawing/2014/main" id="{00000000-0008-0000-0500-000002000000}"/>
            </a:ext>
          </a:extLst>
        </xdr:cNvPr>
        <xdr:cNvSpPr txBox="1"/>
      </xdr:nvSpPr>
      <xdr:spPr>
        <a:xfrm>
          <a:off x="28575" y="4600574"/>
          <a:ext cx="8086725" cy="433387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0</xdr:col>
      <xdr:colOff>19050</xdr:colOff>
      <xdr:row>39</xdr:row>
      <xdr:rowOff>0</xdr:rowOff>
    </xdr:from>
    <xdr:to>
      <xdr:col>12</xdr:col>
      <xdr:colOff>9525</xdr:colOff>
      <xdr:row>48</xdr:row>
      <xdr:rowOff>57150</xdr:rowOff>
    </xdr:to>
    <xdr:sp macro="" textlink="" fLocksText="0">
      <xdr:nvSpPr>
        <xdr:cNvPr id="3" name="TextBox 2">
          <a:extLst>
            <a:ext uri="{FF2B5EF4-FFF2-40B4-BE49-F238E27FC236}">
              <a16:creationId xmlns:a16="http://schemas.microsoft.com/office/drawing/2014/main" id="{00000000-0008-0000-0500-000003000000}"/>
            </a:ext>
          </a:extLst>
        </xdr:cNvPr>
        <xdr:cNvSpPr txBox="1"/>
      </xdr:nvSpPr>
      <xdr:spPr>
        <a:xfrm>
          <a:off x="19050" y="9344025"/>
          <a:ext cx="8086725" cy="1771650"/>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0</xdr:col>
      <xdr:colOff>34290</xdr:colOff>
      <xdr:row>50</xdr:row>
      <xdr:rowOff>109220</xdr:rowOff>
    </xdr:from>
    <xdr:to>
      <xdr:col>12</xdr:col>
      <xdr:colOff>34290</xdr:colOff>
      <xdr:row>55</xdr:row>
      <xdr:rowOff>164465</xdr:rowOff>
    </xdr:to>
    <xdr:sp macro="" textlink="" fLocksText="0">
      <xdr:nvSpPr>
        <xdr:cNvPr id="4" name="TextBox 3">
          <a:extLst>
            <a:ext uri="{FF2B5EF4-FFF2-40B4-BE49-F238E27FC236}">
              <a16:creationId xmlns:a16="http://schemas.microsoft.com/office/drawing/2014/main" id="{00000000-0008-0000-0500-000004000000}"/>
            </a:ext>
          </a:extLst>
        </xdr:cNvPr>
        <xdr:cNvSpPr txBox="1"/>
      </xdr:nvSpPr>
      <xdr:spPr>
        <a:xfrm>
          <a:off x="34290" y="12123420"/>
          <a:ext cx="8813800" cy="100774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13</xdr:row>
      <xdr:rowOff>9524</xdr:rowOff>
    </xdr:from>
    <xdr:to>
      <xdr:col>10</xdr:col>
      <xdr:colOff>600075</xdr:colOff>
      <xdr:row>17</xdr:row>
      <xdr:rowOff>3371849</xdr:rowOff>
    </xdr:to>
    <xdr:sp macro="" textlink="" fLocksText="0">
      <xdr:nvSpPr>
        <xdr:cNvPr id="5" name="TextBox 4">
          <a:extLst>
            <a:ext uri="{FF2B5EF4-FFF2-40B4-BE49-F238E27FC236}">
              <a16:creationId xmlns:a16="http://schemas.microsoft.com/office/drawing/2014/main" id="{00000000-0008-0000-0600-000005000000}"/>
            </a:ext>
          </a:extLst>
        </xdr:cNvPr>
        <xdr:cNvSpPr txBox="1"/>
      </xdr:nvSpPr>
      <xdr:spPr>
        <a:xfrm>
          <a:off x="19050" y="2371724"/>
          <a:ext cx="7762875" cy="412432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0</xdr:col>
      <xdr:colOff>0</xdr:colOff>
      <xdr:row>23</xdr:row>
      <xdr:rowOff>38100</xdr:rowOff>
    </xdr:from>
    <xdr:to>
      <xdr:col>11</xdr:col>
      <xdr:colOff>0</xdr:colOff>
      <xdr:row>28</xdr:row>
      <xdr:rowOff>38100</xdr:rowOff>
    </xdr:to>
    <xdr:sp macro="" textlink="" fLocksText="0">
      <xdr:nvSpPr>
        <xdr:cNvPr id="6" name="TextBox 5">
          <a:extLst>
            <a:ext uri="{FF2B5EF4-FFF2-40B4-BE49-F238E27FC236}">
              <a16:creationId xmlns:a16="http://schemas.microsoft.com/office/drawing/2014/main" id="{00000000-0008-0000-0600-000006000000}"/>
            </a:ext>
          </a:extLst>
        </xdr:cNvPr>
        <xdr:cNvSpPr txBox="1"/>
      </xdr:nvSpPr>
      <xdr:spPr>
        <a:xfrm>
          <a:off x="0" y="7486650"/>
          <a:ext cx="7791450" cy="2133600"/>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0</xdr:col>
      <xdr:colOff>0</xdr:colOff>
      <xdr:row>30</xdr:row>
      <xdr:rowOff>0</xdr:rowOff>
    </xdr:from>
    <xdr:to>
      <xdr:col>11</xdr:col>
      <xdr:colOff>9525</xdr:colOff>
      <xdr:row>34</xdr:row>
      <xdr:rowOff>76200</xdr:rowOff>
    </xdr:to>
    <xdr:sp macro="" textlink="" fLocksText="0">
      <xdr:nvSpPr>
        <xdr:cNvPr id="7" name="TextBox 6">
          <a:extLst>
            <a:ext uri="{FF2B5EF4-FFF2-40B4-BE49-F238E27FC236}">
              <a16:creationId xmlns:a16="http://schemas.microsoft.com/office/drawing/2014/main" id="{00000000-0008-0000-0600-000007000000}"/>
            </a:ext>
          </a:extLst>
        </xdr:cNvPr>
        <xdr:cNvSpPr txBox="1"/>
      </xdr:nvSpPr>
      <xdr:spPr>
        <a:xfrm>
          <a:off x="0" y="5314950"/>
          <a:ext cx="7800975" cy="838200"/>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0</xdr:col>
      <xdr:colOff>0</xdr:colOff>
      <xdr:row>38</xdr:row>
      <xdr:rowOff>190499</xdr:rowOff>
    </xdr:from>
    <xdr:to>
      <xdr:col>11</xdr:col>
      <xdr:colOff>9525</xdr:colOff>
      <xdr:row>57</xdr:row>
      <xdr:rowOff>28574</xdr:rowOff>
    </xdr:to>
    <xdr:sp macro="" textlink="" fLocksText="0">
      <xdr:nvSpPr>
        <xdr:cNvPr id="8" name="TextBox 7">
          <a:extLst>
            <a:ext uri="{FF2B5EF4-FFF2-40B4-BE49-F238E27FC236}">
              <a16:creationId xmlns:a16="http://schemas.microsoft.com/office/drawing/2014/main" id="{00000000-0008-0000-0600-000008000000}"/>
            </a:ext>
          </a:extLst>
        </xdr:cNvPr>
        <xdr:cNvSpPr txBox="1"/>
      </xdr:nvSpPr>
      <xdr:spPr>
        <a:xfrm>
          <a:off x="0" y="11610974"/>
          <a:ext cx="7800975" cy="345757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wsDr>
</file>

<file path=xl/drawings/drawing7.xml><?xml version="1.0" encoding="utf-8"?>
<xdr:wsDr xmlns:xdr="http://schemas.openxmlformats.org/drawingml/2006/spreadsheetDrawing" xmlns:a="http://schemas.openxmlformats.org/drawingml/2006/main">
  <xdr:twoCellAnchor>
    <xdr:from>
      <xdr:col>1</xdr:col>
      <xdr:colOff>9524</xdr:colOff>
      <xdr:row>8</xdr:row>
      <xdr:rowOff>0</xdr:rowOff>
    </xdr:from>
    <xdr:to>
      <xdr:col>12</xdr:col>
      <xdr:colOff>590549</xdr:colOff>
      <xdr:row>12</xdr:row>
      <xdr:rowOff>76200</xdr:rowOff>
    </xdr:to>
    <xdr:sp macro="" textlink="" fLocksText="0">
      <xdr:nvSpPr>
        <xdr:cNvPr id="2" name="TextBox 1">
          <a:extLst>
            <a:ext uri="{FF2B5EF4-FFF2-40B4-BE49-F238E27FC236}">
              <a16:creationId xmlns:a16="http://schemas.microsoft.com/office/drawing/2014/main" id="{00000000-0008-0000-0700-000002000000}"/>
            </a:ext>
          </a:extLst>
        </xdr:cNvPr>
        <xdr:cNvSpPr txBox="1"/>
      </xdr:nvSpPr>
      <xdr:spPr>
        <a:xfrm>
          <a:off x="619124" y="1266825"/>
          <a:ext cx="7343775" cy="82867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2</xdr:col>
      <xdr:colOff>0</xdr:colOff>
      <xdr:row>29</xdr:row>
      <xdr:rowOff>0</xdr:rowOff>
    </xdr:from>
    <xdr:to>
      <xdr:col>13</xdr:col>
      <xdr:colOff>0</xdr:colOff>
      <xdr:row>31</xdr:row>
      <xdr:rowOff>47625</xdr:rowOff>
    </xdr:to>
    <xdr:sp macro="" textlink="" fLocksText="0">
      <xdr:nvSpPr>
        <xdr:cNvPr id="3" name="TextBox 2">
          <a:extLst>
            <a:ext uri="{FF2B5EF4-FFF2-40B4-BE49-F238E27FC236}">
              <a16:creationId xmlns:a16="http://schemas.microsoft.com/office/drawing/2014/main" id="{00000000-0008-0000-0700-000003000000}"/>
            </a:ext>
          </a:extLst>
        </xdr:cNvPr>
        <xdr:cNvSpPr txBox="1"/>
      </xdr:nvSpPr>
      <xdr:spPr>
        <a:xfrm>
          <a:off x="1314450" y="5181600"/>
          <a:ext cx="6667500" cy="42862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endParaRPr lang="en-US" sz="1100"/>
        </a:p>
      </xdr:txBody>
    </xdr:sp>
    <xdr:clientData fLocksWithSheet="0"/>
  </xdr:twoCellAnchor>
  <xdr:twoCellAnchor>
    <xdr:from>
      <xdr:col>0</xdr:col>
      <xdr:colOff>0</xdr:colOff>
      <xdr:row>42</xdr:row>
      <xdr:rowOff>0</xdr:rowOff>
    </xdr:from>
    <xdr:to>
      <xdr:col>13</xdr:col>
      <xdr:colOff>0</xdr:colOff>
      <xdr:row>46</xdr:row>
      <xdr:rowOff>66675</xdr:rowOff>
    </xdr:to>
    <xdr:sp macro="" textlink="" fLocksText="0">
      <xdr:nvSpPr>
        <xdr:cNvPr id="4" name="TextBox 3">
          <a:extLst>
            <a:ext uri="{FF2B5EF4-FFF2-40B4-BE49-F238E27FC236}">
              <a16:creationId xmlns:a16="http://schemas.microsoft.com/office/drawing/2014/main" id="{00000000-0008-0000-0700-000004000000}"/>
            </a:ext>
          </a:extLst>
        </xdr:cNvPr>
        <xdr:cNvSpPr txBox="1"/>
      </xdr:nvSpPr>
      <xdr:spPr>
        <a:xfrm>
          <a:off x="0" y="7591425"/>
          <a:ext cx="7820025" cy="82867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0</xdr:col>
      <xdr:colOff>609599</xdr:colOff>
      <xdr:row>51</xdr:row>
      <xdr:rowOff>0</xdr:rowOff>
    </xdr:from>
    <xdr:to>
      <xdr:col>12</xdr:col>
      <xdr:colOff>600074</xdr:colOff>
      <xdr:row>55</xdr:row>
      <xdr:rowOff>66675</xdr:rowOff>
    </xdr:to>
    <xdr:sp macro="" textlink="" fLocksText="0">
      <xdr:nvSpPr>
        <xdr:cNvPr id="5" name="TextBox 4">
          <a:extLst>
            <a:ext uri="{FF2B5EF4-FFF2-40B4-BE49-F238E27FC236}">
              <a16:creationId xmlns:a16="http://schemas.microsoft.com/office/drawing/2014/main" id="{00000000-0008-0000-0700-000005000000}"/>
            </a:ext>
          </a:extLst>
        </xdr:cNvPr>
        <xdr:cNvSpPr txBox="1"/>
      </xdr:nvSpPr>
      <xdr:spPr>
        <a:xfrm>
          <a:off x="609599" y="9239250"/>
          <a:ext cx="7362825" cy="82867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1</xdr:col>
      <xdr:colOff>0</xdr:colOff>
      <xdr:row>61</xdr:row>
      <xdr:rowOff>0</xdr:rowOff>
    </xdr:from>
    <xdr:to>
      <xdr:col>12</xdr:col>
      <xdr:colOff>590550</xdr:colOff>
      <xdr:row>65</xdr:row>
      <xdr:rowOff>66675</xdr:rowOff>
    </xdr:to>
    <xdr:sp macro="" textlink="" fLocksText="0">
      <xdr:nvSpPr>
        <xdr:cNvPr id="6" name="TextBox 5">
          <a:extLst>
            <a:ext uri="{FF2B5EF4-FFF2-40B4-BE49-F238E27FC236}">
              <a16:creationId xmlns:a16="http://schemas.microsoft.com/office/drawing/2014/main" id="{00000000-0008-0000-0700-000006000000}"/>
            </a:ext>
          </a:extLst>
        </xdr:cNvPr>
        <xdr:cNvSpPr txBox="1"/>
      </xdr:nvSpPr>
      <xdr:spPr>
        <a:xfrm>
          <a:off x="609600" y="11144250"/>
          <a:ext cx="7353300" cy="82867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1</xdr:col>
      <xdr:colOff>1</xdr:colOff>
      <xdr:row>74</xdr:row>
      <xdr:rowOff>0</xdr:rowOff>
    </xdr:from>
    <xdr:to>
      <xdr:col>6</xdr:col>
      <xdr:colOff>9526</xdr:colOff>
      <xdr:row>78</xdr:row>
      <xdr:rowOff>66675</xdr:rowOff>
    </xdr:to>
    <xdr:sp macro="" textlink="" fLocksText="0">
      <xdr:nvSpPr>
        <xdr:cNvPr id="7" name="TextBox 6">
          <a:extLst>
            <a:ext uri="{FF2B5EF4-FFF2-40B4-BE49-F238E27FC236}">
              <a16:creationId xmlns:a16="http://schemas.microsoft.com/office/drawing/2014/main" id="{00000000-0008-0000-0700-000007000000}"/>
            </a:ext>
          </a:extLst>
        </xdr:cNvPr>
        <xdr:cNvSpPr txBox="1"/>
      </xdr:nvSpPr>
      <xdr:spPr>
        <a:xfrm>
          <a:off x="609601" y="13687425"/>
          <a:ext cx="3200400" cy="82867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7</xdr:col>
      <xdr:colOff>1</xdr:colOff>
      <xdr:row>72</xdr:row>
      <xdr:rowOff>0</xdr:rowOff>
    </xdr:from>
    <xdr:to>
      <xdr:col>12</xdr:col>
      <xdr:colOff>9526</xdr:colOff>
      <xdr:row>76</xdr:row>
      <xdr:rowOff>66675</xdr:rowOff>
    </xdr:to>
    <xdr:sp macro="" textlink="" fLocksText="0">
      <xdr:nvSpPr>
        <xdr:cNvPr id="8" name="TextBox 7">
          <a:extLst>
            <a:ext uri="{FF2B5EF4-FFF2-40B4-BE49-F238E27FC236}">
              <a16:creationId xmlns:a16="http://schemas.microsoft.com/office/drawing/2014/main" id="{00000000-0008-0000-0700-000008000000}"/>
            </a:ext>
          </a:extLst>
        </xdr:cNvPr>
        <xdr:cNvSpPr txBox="1"/>
      </xdr:nvSpPr>
      <xdr:spPr>
        <a:xfrm>
          <a:off x="4410076" y="13306425"/>
          <a:ext cx="2809875" cy="82867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1</xdr:col>
      <xdr:colOff>0</xdr:colOff>
      <xdr:row>83</xdr:row>
      <xdr:rowOff>0</xdr:rowOff>
    </xdr:from>
    <xdr:to>
      <xdr:col>12</xdr:col>
      <xdr:colOff>590550</xdr:colOff>
      <xdr:row>87</xdr:row>
      <xdr:rowOff>66675</xdr:rowOff>
    </xdr:to>
    <xdr:sp macro="" textlink="" fLocksText="0">
      <xdr:nvSpPr>
        <xdr:cNvPr id="10" name="TextBox 9">
          <a:extLst>
            <a:ext uri="{FF2B5EF4-FFF2-40B4-BE49-F238E27FC236}">
              <a16:creationId xmlns:a16="http://schemas.microsoft.com/office/drawing/2014/main" id="{00000000-0008-0000-0700-00000A000000}"/>
            </a:ext>
          </a:extLst>
        </xdr:cNvPr>
        <xdr:cNvSpPr txBox="1"/>
      </xdr:nvSpPr>
      <xdr:spPr>
        <a:xfrm>
          <a:off x="609600" y="15335250"/>
          <a:ext cx="7353300" cy="82867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0</xdr:col>
      <xdr:colOff>609599</xdr:colOff>
      <xdr:row>119</xdr:row>
      <xdr:rowOff>0</xdr:rowOff>
    </xdr:from>
    <xdr:to>
      <xdr:col>12</xdr:col>
      <xdr:colOff>581024</xdr:colOff>
      <xdr:row>123</xdr:row>
      <xdr:rowOff>66675</xdr:rowOff>
    </xdr:to>
    <xdr:sp macro="" textlink="" fLocksText="0">
      <xdr:nvSpPr>
        <xdr:cNvPr id="11" name="TextBox 10">
          <a:extLst>
            <a:ext uri="{FF2B5EF4-FFF2-40B4-BE49-F238E27FC236}">
              <a16:creationId xmlns:a16="http://schemas.microsoft.com/office/drawing/2014/main" id="{00000000-0008-0000-0700-00000B000000}"/>
            </a:ext>
          </a:extLst>
        </xdr:cNvPr>
        <xdr:cNvSpPr txBox="1"/>
      </xdr:nvSpPr>
      <xdr:spPr>
        <a:xfrm>
          <a:off x="609599" y="22298025"/>
          <a:ext cx="7343775" cy="82867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0</xdr:col>
      <xdr:colOff>609599</xdr:colOff>
      <xdr:row>129</xdr:row>
      <xdr:rowOff>0</xdr:rowOff>
    </xdr:from>
    <xdr:to>
      <xdr:col>12</xdr:col>
      <xdr:colOff>581024</xdr:colOff>
      <xdr:row>133</xdr:row>
      <xdr:rowOff>66675</xdr:rowOff>
    </xdr:to>
    <xdr:sp macro="" textlink="" fLocksText="0">
      <xdr:nvSpPr>
        <xdr:cNvPr id="12" name="TextBox 11">
          <a:extLst>
            <a:ext uri="{FF2B5EF4-FFF2-40B4-BE49-F238E27FC236}">
              <a16:creationId xmlns:a16="http://schemas.microsoft.com/office/drawing/2014/main" id="{00000000-0008-0000-0700-00000C000000}"/>
            </a:ext>
          </a:extLst>
        </xdr:cNvPr>
        <xdr:cNvSpPr txBox="1"/>
      </xdr:nvSpPr>
      <xdr:spPr>
        <a:xfrm>
          <a:off x="609599" y="24203025"/>
          <a:ext cx="7343775" cy="82867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1</xdr:col>
      <xdr:colOff>0</xdr:colOff>
      <xdr:row>137</xdr:row>
      <xdr:rowOff>0</xdr:rowOff>
    </xdr:from>
    <xdr:to>
      <xdr:col>12</xdr:col>
      <xdr:colOff>590550</xdr:colOff>
      <xdr:row>141</xdr:row>
      <xdr:rowOff>66675</xdr:rowOff>
    </xdr:to>
    <xdr:sp macro="" textlink="" fLocksText="0">
      <xdr:nvSpPr>
        <xdr:cNvPr id="13" name="TextBox 12">
          <a:extLst>
            <a:ext uri="{FF2B5EF4-FFF2-40B4-BE49-F238E27FC236}">
              <a16:creationId xmlns:a16="http://schemas.microsoft.com/office/drawing/2014/main" id="{00000000-0008-0000-0700-00000D000000}"/>
            </a:ext>
          </a:extLst>
        </xdr:cNvPr>
        <xdr:cNvSpPr txBox="1"/>
      </xdr:nvSpPr>
      <xdr:spPr>
        <a:xfrm>
          <a:off x="609600" y="25727025"/>
          <a:ext cx="7353300" cy="82867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0</xdr:col>
      <xdr:colOff>609599</xdr:colOff>
      <xdr:row>146</xdr:row>
      <xdr:rowOff>0</xdr:rowOff>
    </xdr:from>
    <xdr:to>
      <xdr:col>12</xdr:col>
      <xdr:colOff>581024</xdr:colOff>
      <xdr:row>150</xdr:row>
      <xdr:rowOff>66675</xdr:rowOff>
    </xdr:to>
    <xdr:sp macro="" textlink="" fLocksText="0">
      <xdr:nvSpPr>
        <xdr:cNvPr id="14" name="TextBox 13">
          <a:extLst>
            <a:ext uri="{FF2B5EF4-FFF2-40B4-BE49-F238E27FC236}">
              <a16:creationId xmlns:a16="http://schemas.microsoft.com/office/drawing/2014/main" id="{00000000-0008-0000-0700-00000E000000}"/>
            </a:ext>
          </a:extLst>
        </xdr:cNvPr>
        <xdr:cNvSpPr txBox="1"/>
      </xdr:nvSpPr>
      <xdr:spPr>
        <a:xfrm>
          <a:off x="609599" y="27441525"/>
          <a:ext cx="7343775" cy="82867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0</xdr:col>
      <xdr:colOff>609599</xdr:colOff>
      <xdr:row>157</xdr:row>
      <xdr:rowOff>0</xdr:rowOff>
    </xdr:from>
    <xdr:to>
      <xdr:col>12</xdr:col>
      <xdr:colOff>581024</xdr:colOff>
      <xdr:row>161</xdr:row>
      <xdr:rowOff>66675</xdr:rowOff>
    </xdr:to>
    <xdr:sp macro="" textlink="" fLocksText="0">
      <xdr:nvSpPr>
        <xdr:cNvPr id="15" name="TextBox 14">
          <a:extLst>
            <a:ext uri="{FF2B5EF4-FFF2-40B4-BE49-F238E27FC236}">
              <a16:creationId xmlns:a16="http://schemas.microsoft.com/office/drawing/2014/main" id="{00000000-0008-0000-0700-00000F000000}"/>
            </a:ext>
          </a:extLst>
        </xdr:cNvPr>
        <xdr:cNvSpPr txBox="1"/>
      </xdr:nvSpPr>
      <xdr:spPr>
        <a:xfrm>
          <a:off x="609599" y="29537025"/>
          <a:ext cx="7343775" cy="82867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2</xdr:col>
      <xdr:colOff>0</xdr:colOff>
      <xdr:row>169</xdr:row>
      <xdr:rowOff>9525</xdr:rowOff>
    </xdr:from>
    <xdr:to>
      <xdr:col>7</xdr:col>
      <xdr:colOff>9525</xdr:colOff>
      <xdr:row>171</xdr:row>
      <xdr:rowOff>171450</xdr:rowOff>
    </xdr:to>
    <xdr:sp macro="" textlink="" fLocksText="0">
      <xdr:nvSpPr>
        <xdr:cNvPr id="16" name="TextBox 15">
          <a:extLst>
            <a:ext uri="{FF2B5EF4-FFF2-40B4-BE49-F238E27FC236}">
              <a16:creationId xmlns:a16="http://schemas.microsoft.com/office/drawing/2014/main" id="{00000000-0008-0000-0700-000010000000}"/>
            </a:ext>
          </a:extLst>
        </xdr:cNvPr>
        <xdr:cNvSpPr txBox="1"/>
      </xdr:nvSpPr>
      <xdr:spPr>
        <a:xfrm>
          <a:off x="1219200" y="31832550"/>
          <a:ext cx="3200400" cy="54292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1</xdr:col>
      <xdr:colOff>0</xdr:colOff>
      <xdr:row>177</xdr:row>
      <xdr:rowOff>0</xdr:rowOff>
    </xdr:from>
    <xdr:to>
      <xdr:col>12</xdr:col>
      <xdr:colOff>571500</xdr:colOff>
      <xdr:row>181</xdr:row>
      <xdr:rowOff>66675</xdr:rowOff>
    </xdr:to>
    <xdr:sp macro="" textlink="" fLocksText="0">
      <xdr:nvSpPr>
        <xdr:cNvPr id="17" name="TextBox 16">
          <a:extLst>
            <a:ext uri="{FF2B5EF4-FFF2-40B4-BE49-F238E27FC236}">
              <a16:creationId xmlns:a16="http://schemas.microsoft.com/office/drawing/2014/main" id="{00000000-0008-0000-0700-000011000000}"/>
            </a:ext>
          </a:extLst>
        </xdr:cNvPr>
        <xdr:cNvSpPr txBox="1"/>
      </xdr:nvSpPr>
      <xdr:spPr>
        <a:xfrm>
          <a:off x="609600" y="33347025"/>
          <a:ext cx="7334250" cy="82867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2</xdr:col>
      <xdr:colOff>1</xdr:colOff>
      <xdr:row>186</xdr:row>
      <xdr:rowOff>0</xdr:rowOff>
    </xdr:from>
    <xdr:to>
      <xdr:col>13</xdr:col>
      <xdr:colOff>9526</xdr:colOff>
      <xdr:row>190</xdr:row>
      <xdr:rowOff>66675</xdr:rowOff>
    </xdr:to>
    <xdr:sp macro="" textlink="" fLocksText="0">
      <xdr:nvSpPr>
        <xdr:cNvPr id="18" name="TextBox 17">
          <a:extLst>
            <a:ext uri="{FF2B5EF4-FFF2-40B4-BE49-F238E27FC236}">
              <a16:creationId xmlns:a16="http://schemas.microsoft.com/office/drawing/2014/main" id="{00000000-0008-0000-0700-000012000000}"/>
            </a:ext>
          </a:extLst>
        </xdr:cNvPr>
        <xdr:cNvSpPr txBox="1"/>
      </xdr:nvSpPr>
      <xdr:spPr>
        <a:xfrm>
          <a:off x="1219201" y="35061525"/>
          <a:ext cx="6610350" cy="82867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2</xdr:col>
      <xdr:colOff>9525</xdr:colOff>
      <xdr:row>197</xdr:row>
      <xdr:rowOff>9525</xdr:rowOff>
    </xdr:from>
    <xdr:to>
      <xdr:col>7</xdr:col>
      <xdr:colOff>19050</xdr:colOff>
      <xdr:row>199</xdr:row>
      <xdr:rowOff>171450</xdr:rowOff>
    </xdr:to>
    <xdr:sp macro="" textlink="" fLocksText="0">
      <xdr:nvSpPr>
        <xdr:cNvPr id="19" name="TextBox 18">
          <a:extLst>
            <a:ext uri="{FF2B5EF4-FFF2-40B4-BE49-F238E27FC236}">
              <a16:creationId xmlns:a16="http://schemas.microsoft.com/office/drawing/2014/main" id="{00000000-0008-0000-0700-000013000000}"/>
            </a:ext>
          </a:extLst>
        </xdr:cNvPr>
        <xdr:cNvSpPr txBox="1"/>
      </xdr:nvSpPr>
      <xdr:spPr>
        <a:xfrm>
          <a:off x="1228725" y="37166550"/>
          <a:ext cx="3200400" cy="54292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wsDr>
</file>

<file path=xl/drawings/drawing8.xml><?xml version="1.0" encoding="utf-8"?>
<xdr:wsDr xmlns:xdr="http://schemas.openxmlformats.org/drawingml/2006/spreadsheetDrawing" xmlns:a="http://schemas.openxmlformats.org/drawingml/2006/main">
  <xdr:twoCellAnchor>
    <xdr:from>
      <xdr:col>0</xdr:col>
      <xdr:colOff>28575</xdr:colOff>
      <xdr:row>23</xdr:row>
      <xdr:rowOff>190499</xdr:rowOff>
    </xdr:from>
    <xdr:to>
      <xdr:col>12</xdr:col>
      <xdr:colOff>19050</xdr:colOff>
      <xdr:row>33</xdr:row>
      <xdr:rowOff>2619374</xdr:rowOff>
    </xdr:to>
    <xdr:sp macro="" textlink="" fLocksText="0">
      <xdr:nvSpPr>
        <xdr:cNvPr id="2" name="TextBox 1">
          <a:extLst>
            <a:ext uri="{FF2B5EF4-FFF2-40B4-BE49-F238E27FC236}">
              <a16:creationId xmlns:a16="http://schemas.microsoft.com/office/drawing/2014/main" id="{00000000-0008-0000-0800-000002000000}"/>
            </a:ext>
          </a:extLst>
        </xdr:cNvPr>
        <xdr:cNvSpPr txBox="1"/>
      </xdr:nvSpPr>
      <xdr:spPr>
        <a:xfrm>
          <a:off x="28575" y="4600574"/>
          <a:ext cx="7458075" cy="4333875"/>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twoCellAnchor>
    <xdr:from>
      <xdr:col>0</xdr:col>
      <xdr:colOff>19050</xdr:colOff>
      <xdr:row>36</xdr:row>
      <xdr:rowOff>0</xdr:rowOff>
    </xdr:from>
    <xdr:to>
      <xdr:col>12</xdr:col>
      <xdr:colOff>9525</xdr:colOff>
      <xdr:row>45</xdr:row>
      <xdr:rowOff>57150</xdr:rowOff>
    </xdr:to>
    <xdr:sp macro="" textlink="" fLocksText="0">
      <xdr:nvSpPr>
        <xdr:cNvPr id="3" name="TextBox 2">
          <a:extLst>
            <a:ext uri="{FF2B5EF4-FFF2-40B4-BE49-F238E27FC236}">
              <a16:creationId xmlns:a16="http://schemas.microsoft.com/office/drawing/2014/main" id="{00000000-0008-0000-0800-000003000000}"/>
            </a:ext>
          </a:extLst>
        </xdr:cNvPr>
        <xdr:cNvSpPr txBox="1"/>
      </xdr:nvSpPr>
      <xdr:spPr>
        <a:xfrm>
          <a:off x="19050" y="6667500"/>
          <a:ext cx="7458075" cy="1771650"/>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fLocksWithSheet="0"/>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495300</xdr:colOff>
          <xdr:row>33</xdr:row>
          <xdr:rowOff>66675</xdr:rowOff>
        </xdr:from>
        <xdr:to>
          <xdr:col>3</xdr:col>
          <xdr:colOff>0</xdr:colOff>
          <xdr:row>34</xdr:row>
          <xdr:rowOff>47625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9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54</xdr:row>
          <xdr:rowOff>114300</xdr:rowOff>
        </xdr:from>
        <xdr:to>
          <xdr:col>5</xdr:col>
          <xdr:colOff>19050</xdr:colOff>
          <xdr:row>56</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9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10.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71C8C-60EB-4637-A4F4-CC5B7B1FF916}">
  <dimension ref="A12:L30"/>
  <sheetViews>
    <sheetView tabSelected="1" zoomScaleNormal="100" workbookViewId="0">
      <selection activeCell="K36" sqref="K36"/>
    </sheetView>
  </sheetViews>
  <sheetFormatPr defaultRowHeight="15" x14ac:dyDescent="0.25"/>
  <sheetData>
    <row r="12" spans="1:12" ht="36" customHeight="1" x14ac:dyDescent="0.55000000000000004">
      <c r="A12" s="54"/>
      <c r="B12" s="54"/>
      <c r="C12" s="61" t="s">
        <v>374</v>
      </c>
      <c r="D12" s="61"/>
      <c r="E12" s="61"/>
      <c r="F12" s="61"/>
      <c r="G12" s="61"/>
      <c r="H12" s="61"/>
      <c r="I12" s="61"/>
      <c r="J12" s="61"/>
      <c r="K12" s="54"/>
      <c r="L12" s="54"/>
    </row>
    <row r="13" spans="1:12" ht="36" customHeight="1" x14ac:dyDescent="0.55000000000000004">
      <c r="A13" s="54"/>
      <c r="B13" s="54"/>
      <c r="C13" s="61" t="s">
        <v>375</v>
      </c>
      <c r="D13" s="61"/>
      <c r="E13" s="61"/>
      <c r="F13" s="61"/>
      <c r="G13" s="61"/>
      <c r="H13" s="61"/>
      <c r="I13" s="61"/>
      <c r="J13" s="61"/>
      <c r="K13" s="54"/>
      <c r="L13" s="54"/>
    </row>
    <row r="29" spans="1:1" x14ac:dyDescent="0.25">
      <c r="A29" t="s">
        <v>373</v>
      </c>
    </row>
    <row r="30" spans="1:1" x14ac:dyDescent="0.25">
      <c r="A30" s="50"/>
    </row>
  </sheetData>
  <sheetProtection algorithmName="SHA-512" hashValue="SJmwZfKWga+gZAD99OPTlNvtn9q4AAT3L9yTHJL3cTSsKyjlKThM/v2ZFJcJzf/6+pz8EV8PN19g5fsjlSt0zg==" saltValue="V6g6uIpnG12VPA4swXjPdg==" spinCount="100000" sheet="1" objects="1" scenarios="1"/>
  <mergeCells count="2">
    <mergeCell ref="C12:J12"/>
    <mergeCell ref="C13:J13"/>
  </mergeCells>
  <pageMargins left="0.7" right="0.7" top="0.75" bottom="0.75" header="0.3" footer="0.3"/>
  <pageSetup scale="82" orientation="portrait" verticalDpi="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9" tint="0.59999389629810485"/>
    <pageSetUpPr fitToPage="1"/>
  </sheetPr>
  <dimension ref="A2:M85"/>
  <sheetViews>
    <sheetView zoomScaleNormal="100" workbookViewId="0">
      <selection activeCell="A2" sqref="A2:K2"/>
    </sheetView>
  </sheetViews>
  <sheetFormatPr defaultColWidth="9.140625" defaultRowHeight="15" x14ac:dyDescent="0.25"/>
  <cols>
    <col min="1" max="1" width="3.7109375" customWidth="1"/>
    <col min="4" max="4" width="10.7109375" customWidth="1"/>
    <col min="5" max="5" width="6" customWidth="1"/>
    <col min="6" max="6" width="6.5703125" customWidth="1"/>
    <col min="7" max="7" width="13.7109375" customWidth="1"/>
    <col min="9" max="9" width="17.140625" customWidth="1"/>
    <col min="10" max="10" width="12.85546875" customWidth="1"/>
    <col min="11" max="11" width="7.7109375" customWidth="1"/>
    <col min="12" max="12" width="1.5703125" customWidth="1"/>
    <col min="13" max="13" width="4" customWidth="1"/>
  </cols>
  <sheetData>
    <row r="2" spans="1:13" ht="17.25" x14ac:dyDescent="0.3">
      <c r="A2" s="64" t="s">
        <v>207</v>
      </c>
      <c r="B2" s="64"/>
      <c r="C2" s="64"/>
      <c r="D2" s="64"/>
      <c r="E2" s="64"/>
      <c r="F2" s="64"/>
      <c r="G2" s="64"/>
      <c r="H2" s="64"/>
      <c r="I2" s="64"/>
      <c r="J2" s="64"/>
      <c r="K2" s="64"/>
      <c r="L2" s="58"/>
      <c r="M2" s="58"/>
    </row>
    <row r="3" spans="1:13" x14ac:dyDescent="0.25">
      <c r="A3" s="65" t="s">
        <v>373</v>
      </c>
      <c r="B3" s="65"/>
      <c r="C3" s="65"/>
      <c r="D3" s="65"/>
      <c r="E3" s="65"/>
      <c r="F3" s="65"/>
      <c r="G3" s="65"/>
      <c r="H3" s="65"/>
      <c r="I3" s="65"/>
      <c r="J3" s="65"/>
      <c r="K3" s="65"/>
      <c r="L3" s="10"/>
      <c r="M3" s="10"/>
    </row>
    <row r="4" spans="1:13" x14ac:dyDescent="0.25">
      <c r="A4" s="44"/>
      <c r="B4" s="44"/>
      <c r="C4" s="44"/>
      <c r="D4" s="44"/>
      <c r="E4" s="44"/>
      <c r="F4" s="44"/>
      <c r="G4" s="44"/>
      <c r="H4" s="44"/>
      <c r="I4" s="44"/>
      <c r="J4" s="44"/>
      <c r="K4" s="44"/>
      <c r="L4" s="44"/>
      <c r="M4" s="44"/>
    </row>
    <row r="5" spans="1:13" x14ac:dyDescent="0.25">
      <c r="A5" s="21" t="s">
        <v>208</v>
      </c>
      <c r="B5" s="1"/>
      <c r="C5" s="1"/>
      <c r="D5" s="1"/>
      <c r="E5" s="1"/>
      <c r="F5" s="1"/>
      <c r="G5" s="1"/>
      <c r="H5" s="1"/>
      <c r="I5" s="1"/>
      <c r="J5" s="1"/>
      <c r="K5" s="1"/>
    </row>
    <row r="6" spans="1:13" ht="9.75" customHeight="1" x14ac:dyDescent="0.25">
      <c r="A6" s="3"/>
    </row>
    <row r="7" spans="1:13" x14ac:dyDescent="0.25">
      <c r="A7" t="s">
        <v>146</v>
      </c>
      <c r="B7" t="s">
        <v>180</v>
      </c>
    </row>
    <row r="8" spans="1:13" x14ac:dyDescent="0.25">
      <c r="B8" t="s">
        <v>181</v>
      </c>
      <c r="E8" s="57"/>
    </row>
    <row r="9" spans="1:13" ht="9.75" customHeight="1" x14ac:dyDescent="0.25"/>
    <row r="10" spans="1:13" x14ac:dyDescent="0.25">
      <c r="A10" t="s">
        <v>147</v>
      </c>
      <c r="B10" t="s">
        <v>148</v>
      </c>
    </row>
    <row r="11" spans="1:13" x14ac:dyDescent="0.25">
      <c r="B11" t="s">
        <v>149</v>
      </c>
    </row>
    <row r="12" spans="1:13" x14ac:dyDescent="0.25">
      <c r="B12" t="s">
        <v>150</v>
      </c>
    </row>
    <row r="13" spans="1:13" x14ac:dyDescent="0.25">
      <c r="B13" t="s">
        <v>151</v>
      </c>
    </row>
    <row r="14" spans="1:13" x14ac:dyDescent="0.25">
      <c r="B14" t="s">
        <v>152</v>
      </c>
    </row>
    <row r="15" spans="1:13" x14ac:dyDescent="0.25">
      <c r="B15" t="s">
        <v>153</v>
      </c>
    </row>
    <row r="16" spans="1:13" x14ac:dyDescent="0.25">
      <c r="B16" t="s">
        <v>220</v>
      </c>
      <c r="I16" s="57"/>
    </row>
    <row r="17" spans="1:11" ht="9.75" customHeight="1" x14ac:dyDescent="0.25"/>
    <row r="18" spans="1:11" x14ac:dyDescent="0.25">
      <c r="A18" t="s">
        <v>154</v>
      </c>
      <c r="B18" t="s">
        <v>155</v>
      </c>
    </row>
    <row r="19" spans="1:11" x14ac:dyDescent="0.25">
      <c r="B19" t="s">
        <v>323</v>
      </c>
    </row>
    <row r="20" spans="1:11" x14ac:dyDescent="0.25">
      <c r="B20" t="s">
        <v>179</v>
      </c>
    </row>
    <row r="21" spans="1:11" x14ac:dyDescent="0.25">
      <c r="B21" t="s">
        <v>324</v>
      </c>
      <c r="J21" s="72"/>
      <c r="K21" s="72"/>
    </row>
    <row r="22" spans="1:11" x14ac:dyDescent="0.25">
      <c r="B22" t="s">
        <v>157</v>
      </c>
    </row>
    <row r="23" spans="1:11" x14ac:dyDescent="0.25">
      <c r="B23" t="s">
        <v>158</v>
      </c>
    </row>
    <row r="24" spans="1:11" x14ac:dyDescent="0.25">
      <c r="B24" t="s">
        <v>159</v>
      </c>
    </row>
    <row r="25" spans="1:11" x14ac:dyDescent="0.25">
      <c r="B25" t="s">
        <v>160</v>
      </c>
      <c r="D25" s="57"/>
    </row>
    <row r="26" spans="1:11" ht="9.75" customHeight="1" x14ac:dyDescent="0.25"/>
    <row r="27" spans="1:11" x14ac:dyDescent="0.25">
      <c r="A27" t="s">
        <v>161</v>
      </c>
      <c r="B27" t="s">
        <v>162</v>
      </c>
    </row>
    <row r="28" spans="1:11" x14ac:dyDescent="0.25">
      <c r="B28" t="s">
        <v>163</v>
      </c>
    </row>
    <row r="29" spans="1:11" x14ac:dyDescent="0.25">
      <c r="B29" t="s">
        <v>325</v>
      </c>
    </row>
    <row r="30" spans="1:11" x14ac:dyDescent="0.25">
      <c r="B30" t="s">
        <v>164</v>
      </c>
      <c r="D30" s="57"/>
    </row>
    <row r="31" spans="1:11" ht="9.75" customHeight="1" x14ac:dyDescent="0.25"/>
    <row r="32" spans="1:11" x14ac:dyDescent="0.25">
      <c r="A32" t="s">
        <v>165</v>
      </c>
      <c r="B32" t="s">
        <v>166</v>
      </c>
    </row>
    <row r="33" spans="1:7" x14ac:dyDescent="0.25">
      <c r="B33" t="s">
        <v>209</v>
      </c>
      <c r="G33" s="57"/>
    </row>
    <row r="34" spans="1:7" ht="9.75" customHeight="1" x14ac:dyDescent="0.25"/>
    <row r="35" spans="1:7" x14ac:dyDescent="0.25">
      <c r="A35" t="s">
        <v>167</v>
      </c>
      <c r="B35" t="s">
        <v>168</v>
      </c>
    </row>
    <row r="36" spans="1:7" x14ac:dyDescent="0.25">
      <c r="B36" t="s">
        <v>210</v>
      </c>
    </row>
    <row r="37" spans="1:7" x14ac:dyDescent="0.25">
      <c r="B37" s="3" t="s">
        <v>314</v>
      </c>
    </row>
    <row r="38" spans="1:7" x14ac:dyDescent="0.25">
      <c r="B38" t="s">
        <v>169</v>
      </c>
    </row>
    <row r="39" spans="1:7" x14ac:dyDescent="0.25">
      <c r="B39" t="s">
        <v>170</v>
      </c>
    </row>
    <row r="40" spans="1:7" x14ac:dyDescent="0.25">
      <c r="B40" t="s">
        <v>171</v>
      </c>
    </row>
    <row r="41" spans="1:7" x14ac:dyDescent="0.25">
      <c r="B41" t="s">
        <v>172</v>
      </c>
    </row>
    <row r="42" spans="1:7" x14ac:dyDescent="0.25">
      <c r="B42" t="s">
        <v>173</v>
      </c>
      <c r="E42" s="57"/>
    </row>
    <row r="43" spans="1:7" ht="9.75" customHeight="1" x14ac:dyDescent="0.25"/>
    <row r="44" spans="1:7" x14ac:dyDescent="0.25">
      <c r="A44" t="s">
        <v>174</v>
      </c>
      <c r="B44" t="s">
        <v>175</v>
      </c>
    </row>
    <row r="45" spans="1:7" x14ac:dyDescent="0.25">
      <c r="B45" t="s">
        <v>176</v>
      </c>
    </row>
    <row r="46" spans="1:7" x14ac:dyDescent="0.25">
      <c r="B46" t="s">
        <v>211</v>
      </c>
    </row>
    <row r="47" spans="1:7" x14ac:dyDescent="0.25">
      <c r="B47" s="57"/>
    </row>
    <row r="48" spans="1:7" ht="9.75" customHeight="1" x14ac:dyDescent="0.25"/>
    <row r="49" spans="1:10" x14ac:dyDescent="0.25">
      <c r="A49" t="s">
        <v>177</v>
      </c>
      <c r="B49" t="s">
        <v>168</v>
      </c>
    </row>
    <row r="50" spans="1:10" x14ac:dyDescent="0.25">
      <c r="B50" t="s">
        <v>178</v>
      </c>
    </row>
    <row r="51" spans="1:10" x14ac:dyDescent="0.25">
      <c r="B51" t="s">
        <v>182</v>
      </c>
      <c r="H51" s="57"/>
    </row>
    <row r="52" spans="1:10" ht="9.75" customHeight="1" x14ac:dyDescent="0.25"/>
    <row r="53" spans="1:10" x14ac:dyDescent="0.25">
      <c r="A53" t="s">
        <v>183</v>
      </c>
      <c r="B53" t="s">
        <v>184</v>
      </c>
    </row>
    <row r="54" spans="1:10" x14ac:dyDescent="0.25">
      <c r="B54" t="s">
        <v>185</v>
      </c>
      <c r="J54" s="57"/>
    </row>
    <row r="55" spans="1:10" ht="9" customHeight="1" x14ac:dyDescent="0.25"/>
    <row r="56" spans="1:10" x14ac:dyDescent="0.25">
      <c r="B56" s="10" t="s">
        <v>186</v>
      </c>
      <c r="F56" s="10" t="s">
        <v>187</v>
      </c>
    </row>
    <row r="57" spans="1:10" ht="9.75" customHeight="1" x14ac:dyDescent="0.25"/>
    <row r="58" spans="1:10" x14ac:dyDescent="0.25">
      <c r="A58" t="s">
        <v>188</v>
      </c>
      <c r="B58" t="s">
        <v>315</v>
      </c>
    </row>
    <row r="59" spans="1:10" x14ac:dyDescent="0.25">
      <c r="B59" t="s">
        <v>189</v>
      </c>
    </row>
    <row r="60" spans="1:10" x14ac:dyDescent="0.25">
      <c r="B60" t="s">
        <v>212</v>
      </c>
    </row>
    <row r="61" spans="1:10" x14ac:dyDescent="0.25">
      <c r="B61" t="s">
        <v>213</v>
      </c>
    </row>
    <row r="62" spans="1:10" x14ac:dyDescent="0.25">
      <c r="B62" t="s">
        <v>190</v>
      </c>
    </row>
    <row r="63" spans="1:10" x14ac:dyDescent="0.25">
      <c r="B63" t="s">
        <v>214</v>
      </c>
    </row>
    <row r="64" spans="1:10" x14ac:dyDescent="0.25">
      <c r="B64" t="s">
        <v>191</v>
      </c>
    </row>
    <row r="65" spans="1:6" x14ac:dyDescent="0.25">
      <c r="B65" t="s">
        <v>215</v>
      </c>
    </row>
    <row r="66" spans="1:6" x14ac:dyDescent="0.25">
      <c r="B66" t="s">
        <v>192</v>
      </c>
    </row>
    <row r="67" spans="1:6" x14ac:dyDescent="0.25">
      <c r="B67" t="s">
        <v>216</v>
      </c>
    </row>
    <row r="68" spans="1:6" x14ac:dyDescent="0.25">
      <c r="B68" t="s">
        <v>193</v>
      </c>
    </row>
    <row r="69" spans="1:6" x14ac:dyDescent="0.25">
      <c r="B69" t="s">
        <v>194</v>
      </c>
    </row>
    <row r="70" spans="1:6" x14ac:dyDescent="0.25">
      <c r="B70" t="s">
        <v>217</v>
      </c>
    </row>
    <row r="71" spans="1:6" x14ac:dyDescent="0.25">
      <c r="B71" t="s">
        <v>195</v>
      </c>
      <c r="F71" s="57"/>
    </row>
    <row r="72" spans="1:6" ht="9.75" customHeight="1" x14ac:dyDescent="0.25"/>
    <row r="73" spans="1:6" x14ac:dyDescent="0.25">
      <c r="A73" t="s">
        <v>196</v>
      </c>
      <c r="B73" t="s">
        <v>218</v>
      </c>
    </row>
    <row r="74" spans="1:6" x14ac:dyDescent="0.25">
      <c r="B74" t="s">
        <v>219</v>
      </c>
    </row>
    <row r="75" spans="1:6" x14ac:dyDescent="0.25">
      <c r="B75" t="s">
        <v>197</v>
      </c>
    </row>
    <row r="76" spans="1:6" x14ac:dyDescent="0.25">
      <c r="B76" t="s">
        <v>198</v>
      </c>
      <c r="C76" s="57"/>
    </row>
    <row r="77" spans="1:6" ht="9.75" customHeight="1" x14ac:dyDescent="0.25">
      <c r="C77" s="53"/>
    </row>
    <row r="78" spans="1:6" x14ac:dyDescent="0.25">
      <c r="A78" t="s">
        <v>199</v>
      </c>
      <c r="B78" t="s">
        <v>200</v>
      </c>
    </row>
    <row r="79" spans="1:6" x14ac:dyDescent="0.25">
      <c r="B79" t="s">
        <v>201</v>
      </c>
    </row>
    <row r="80" spans="1:6" x14ac:dyDescent="0.25">
      <c r="B80" t="s">
        <v>202</v>
      </c>
    </row>
    <row r="81" spans="1:7" x14ac:dyDescent="0.25">
      <c r="B81" t="s">
        <v>203</v>
      </c>
    </row>
    <row r="82" spans="1:7" x14ac:dyDescent="0.25">
      <c r="B82" s="57"/>
    </row>
    <row r="83" spans="1:7" ht="9.75" customHeight="1" x14ac:dyDescent="0.25"/>
    <row r="84" spans="1:7" x14ac:dyDescent="0.25">
      <c r="A84" t="s">
        <v>204</v>
      </c>
      <c r="B84" t="s">
        <v>205</v>
      </c>
    </row>
    <row r="85" spans="1:7" x14ac:dyDescent="0.25">
      <c r="B85" t="s">
        <v>206</v>
      </c>
      <c r="G85" s="57"/>
    </row>
  </sheetData>
  <sheetProtection algorithmName="SHA-512" hashValue="DBIofMDlu4g7isvib/Hg2YuXD8CdVVduG7iJJ8imVkA84wQ96vH1HyqpKsaJgj8SJBxM7yDGmc+AgFVGbSfwEA==" saltValue="0xErcgBC6WFYWcDzrMprUw==" spinCount="100000" sheet="1" objects="1" scenarios="1"/>
  <protectedRanges>
    <protectedRange sqref="G85" name="Range14"/>
    <protectedRange sqref="B82" name="Range13"/>
    <protectedRange sqref="C76" name="Range12"/>
    <protectedRange sqref="H51" name="Range9"/>
    <protectedRange sqref="B47" name="Range8"/>
    <protectedRange sqref="E42" name="Range7"/>
    <protectedRange sqref="G33" name="Range6"/>
    <protectedRange sqref="D30" name="Range5"/>
    <protectedRange sqref="D25" name="Range4"/>
    <protectedRange sqref="J21:K21" name="Range3"/>
    <protectedRange sqref="I16" name="Range2"/>
    <protectedRange sqref="E8" name="Range1"/>
    <protectedRange sqref="J54" name="Range10"/>
    <protectedRange sqref="F71" name="Range11"/>
  </protectedRanges>
  <mergeCells count="3">
    <mergeCell ref="J21:K21"/>
    <mergeCell ref="A3:K3"/>
    <mergeCell ref="A2:K2"/>
  </mergeCells>
  <pageMargins left="0.7" right="0.7" top="0.75" bottom="0.75" header="0.3" footer="0.3"/>
  <pageSetup scale="74" fitToHeight="0" orientation="portrait" r:id="rId1"/>
  <headerFooter>
    <oddFooter>&amp;R3103783.1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2</xdr:col>
                    <xdr:colOff>495300</xdr:colOff>
                    <xdr:row>33</xdr:row>
                    <xdr:rowOff>66675</xdr:rowOff>
                  </from>
                  <to>
                    <xdr:col>3</xdr:col>
                    <xdr:colOff>0</xdr:colOff>
                    <xdr:row>34</xdr:row>
                    <xdr:rowOff>47625</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4</xdr:col>
                    <xdr:colOff>133350</xdr:colOff>
                    <xdr:row>54</xdr:row>
                    <xdr:rowOff>114300</xdr:rowOff>
                  </from>
                  <to>
                    <xdr:col>5</xdr:col>
                    <xdr:colOff>19050</xdr:colOff>
                    <xdr:row>56</xdr:row>
                    <xdr:rowOff>9525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9" tint="0.59999389629810485"/>
    <pageSetUpPr fitToPage="1"/>
  </sheetPr>
  <dimension ref="A2:Q213"/>
  <sheetViews>
    <sheetView zoomScaleNormal="100" workbookViewId="0">
      <selection activeCell="H39" sqref="H39"/>
    </sheetView>
  </sheetViews>
  <sheetFormatPr defaultRowHeight="15" x14ac:dyDescent="0.25"/>
  <cols>
    <col min="3" max="3" width="11.28515625" customWidth="1"/>
    <col min="4" max="4" width="15.85546875" customWidth="1"/>
    <col min="5" max="5" width="16" customWidth="1"/>
    <col min="6" max="6" width="15.7109375" customWidth="1"/>
    <col min="7" max="7" width="12.5703125" customWidth="1"/>
    <col min="8" max="8" width="14.42578125" style="2" customWidth="1"/>
    <col min="9" max="9" width="6.7109375" style="2" customWidth="1"/>
    <col min="10" max="10" width="14.28515625" style="2" customWidth="1"/>
  </cols>
  <sheetData>
    <row r="2" spans="1:13" ht="17.25" x14ac:dyDescent="0.3">
      <c r="A2" s="64" t="s">
        <v>310</v>
      </c>
      <c r="B2" s="80"/>
      <c r="C2" s="80"/>
      <c r="D2" s="80"/>
      <c r="E2" s="80"/>
      <c r="F2" s="80"/>
      <c r="G2" s="80"/>
      <c r="H2" s="80"/>
      <c r="I2" s="80"/>
      <c r="J2" s="80"/>
      <c r="L2" s="19" t="s">
        <v>312</v>
      </c>
    </row>
    <row r="3" spans="1:13" x14ac:dyDescent="0.25">
      <c r="A3" s="65" t="s">
        <v>373</v>
      </c>
      <c r="B3" s="65"/>
      <c r="C3" s="65"/>
      <c r="D3" s="65"/>
      <c r="E3" s="65"/>
      <c r="F3" s="65"/>
      <c r="G3" s="65"/>
      <c r="H3" s="65"/>
      <c r="I3" s="65"/>
      <c r="J3" s="65"/>
      <c r="K3" s="10"/>
      <c r="L3" s="28" t="s">
        <v>313</v>
      </c>
      <c r="M3" s="28"/>
    </row>
    <row r="5" spans="1:13" x14ac:dyDescent="0.25">
      <c r="A5" s="10" t="s">
        <v>221</v>
      </c>
      <c r="B5" s="10" t="s">
        <v>222</v>
      </c>
      <c r="C5" s="10"/>
      <c r="D5" s="10"/>
      <c r="E5" s="10"/>
      <c r="F5" s="10"/>
      <c r="G5" s="10"/>
      <c r="H5" s="44"/>
      <c r="I5" s="44"/>
      <c r="J5" s="44"/>
      <c r="K5" s="10"/>
    </row>
    <row r="6" spans="1:13" x14ac:dyDescent="0.25">
      <c r="A6" s="10"/>
      <c r="B6" s="10" t="s">
        <v>223</v>
      </c>
      <c r="C6" s="10"/>
      <c r="D6" s="10"/>
      <c r="E6" s="10"/>
      <c r="F6" s="10"/>
      <c r="G6" s="10"/>
      <c r="H6" s="44"/>
      <c r="I6" s="44"/>
      <c r="J6" s="44"/>
      <c r="K6" s="10"/>
    </row>
    <row r="8" spans="1:13" x14ac:dyDescent="0.25">
      <c r="A8" s="3" t="s">
        <v>224</v>
      </c>
    </row>
    <row r="9" spans="1:13" x14ac:dyDescent="0.25">
      <c r="B9" s="3" t="s">
        <v>326</v>
      </c>
      <c r="C9" s="82"/>
      <c r="D9" s="82"/>
    </row>
    <row r="11" spans="1:13" x14ac:dyDescent="0.25">
      <c r="A11" s="3" t="s">
        <v>225</v>
      </c>
    </row>
    <row r="12" spans="1:13" x14ac:dyDescent="0.25">
      <c r="B12" s="3" t="s">
        <v>226</v>
      </c>
      <c r="F12" s="83">
        <f>H112+J112</f>
        <v>0</v>
      </c>
      <c r="G12" s="83"/>
      <c r="K12" s="2"/>
    </row>
    <row r="14" spans="1:13" x14ac:dyDescent="0.25">
      <c r="B14" s="3" t="s">
        <v>227</v>
      </c>
    </row>
    <row r="15" spans="1:13" x14ac:dyDescent="0.25">
      <c r="G15" s="68" t="s">
        <v>228</v>
      </c>
      <c r="H15" s="68"/>
      <c r="I15" s="68"/>
      <c r="J15" s="68"/>
      <c r="K15" s="68"/>
    </row>
    <row r="16" spans="1:13" x14ac:dyDescent="0.25">
      <c r="G16" s="18"/>
      <c r="H16" s="18"/>
      <c r="I16" s="18"/>
      <c r="J16" s="18"/>
      <c r="K16" s="18"/>
    </row>
    <row r="17" spans="1:11" ht="30" customHeight="1" x14ac:dyDescent="0.25">
      <c r="H17" s="23" t="s">
        <v>230</v>
      </c>
      <c r="J17" s="23" t="s">
        <v>231</v>
      </c>
    </row>
    <row r="18" spans="1:11" ht="9.75" customHeight="1" thickBot="1" x14ac:dyDescent="0.3"/>
    <row r="19" spans="1:11" ht="16.5" thickTop="1" thickBot="1" x14ac:dyDescent="0.3">
      <c r="A19" s="74" t="s">
        <v>229</v>
      </c>
      <c r="B19" s="81"/>
      <c r="C19" s="81"/>
      <c r="D19" s="81"/>
      <c r="E19" s="81"/>
      <c r="F19" s="81"/>
      <c r="G19" s="81"/>
      <c r="H19" s="81"/>
      <c r="I19" s="81"/>
      <c r="J19" s="81"/>
      <c r="K19" s="81"/>
    </row>
    <row r="20" spans="1:11" ht="15.75" thickTop="1" x14ac:dyDescent="0.25"/>
    <row r="21" spans="1:11" x14ac:dyDescent="0.25">
      <c r="A21" s="3">
        <v>1</v>
      </c>
      <c r="B21" s="3" t="s">
        <v>344</v>
      </c>
      <c r="C21" s="3"/>
      <c r="D21" s="3"/>
      <c r="E21" s="3"/>
      <c r="H21" s="60"/>
      <c r="J21" s="60"/>
    </row>
    <row r="22" spans="1:11" x14ac:dyDescent="0.25">
      <c r="A22" s="3"/>
      <c r="B22" s="3" t="s">
        <v>232</v>
      </c>
      <c r="C22" s="3"/>
      <c r="D22" s="3"/>
      <c r="E22" s="3"/>
      <c r="H22" s="60"/>
      <c r="J22" s="60"/>
    </row>
    <row r="23" spans="1:11" x14ac:dyDescent="0.25">
      <c r="A23" s="3">
        <v>2</v>
      </c>
      <c r="B23" s="3" t="s">
        <v>233</v>
      </c>
      <c r="C23" s="3"/>
      <c r="D23" s="3"/>
      <c r="E23" s="3"/>
      <c r="F23" s="3"/>
      <c r="G23" s="3"/>
    </row>
    <row r="24" spans="1:11" x14ac:dyDescent="0.25">
      <c r="A24" s="3"/>
      <c r="B24" s="3" t="s">
        <v>234</v>
      </c>
      <c r="C24" s="3"/>
      <c r="D24" s="59"/>
      <c r="E24" s="3" t="s">
        <v>235</v>
      </c>
      <c r="F24" s="59"/>
      <c r="G24" s="3" t="s">
        <v>156</v>
      </c>
      <c r="H24" s="60"/>
      <c r="J24" s="60"/>
    </row>
    <row r="25" spans="1:11" x14ac:dyDescent="0.25">
      <c r="A25" s="3">
        <v>3</v>
      </c>
      <c r="B25" s="3" t="s">
        <v>236</v>
      </c>
      <c r="C25" s="3"/>
      <c r="D25" s="3"/>
      <c r="E25" s="3"/>
      <c r="F25" s="3"/>
      <c r="G25" s="3"/>
    </row>
    <row r="26" spans="1:11" x14ac:dyDescent="0.25">
      <c r="A26" s="3"/>
      <c r="B26" s="3" t="s">
        <v>237</v>
      </c>
      <c r="C26" s="3"/>
      <c r="D26" s="59"/>
      <c r="E26" s="3" t="s">
        <v>235</v>
      </c>
      <c r="F26" s="59"/>
      <c r="G26" s="3" t="s">
        <v>156</v>
      </c>
      <c r="H26" s="60"/>
      <c r="J26" s="60"/>
    </row>
    <row r="27" spans="1:11" x14ac:dyDescent="0.25">
      <c r="A27">
        <v>4</v>
      </c>
      <c r="B27" s="3" t="s">
        <v>238</v>
      </c>
      <c r="H27" s="32">
        <f>H127</f>
        <v>0</v>
      </c>
      <c r="J27" s="32">
        <f>J127</f>
        <v>0</v>
      </c>
    </row>
    <row r="28" spans="1:11" x14ac:dyDescent="0.25">
      <c r="B28" s="27" t="s">
        <v>283</v>
      </c>
      <c r="C28" s="28"/>
      <c r="D28" s="28"/>
      <c r="E28" s="28"/>
      <c r="F28" s="28"/>
      <c r="G28" s="28"/>
      <c r="H28" s="33">
        <f>SUM(H21:H27)</f>
        <v>0</v>
      </c>
      <c r="I28" s="34"/>
      <c r="J28" s="33">
        <f>SUM(J21:J27)</f>
        <v>0</v>
      </c>
    </row>
    <row r="29" spans="1:11" ht="9.75" customHeight="1" thickBot="1" x14ac:dyDescent="0.3"/>
    <row r="30" spans="1:11" ht="16.5" thickTop="1" thickBot="1" x14ac:dyDescent="0.3">
      <c r="A30" s="74" t="s">
        <v>345</v>
      </c>
      <c r="B30" s="81"/>
      <c r="C30" s="81"/>
      <c r="D30" s="81"/>
      <c r="E30" s="81"/>
      <c r="F30" s="81"/>
      <c r="G30" s="81"/>
      <c r="H30" s="81"/>
      <c r="I30" s="81"/>
      <c r="J30" s="81"/>
      <c r="K30" s="81"/>
    </row>
    <row r="31" spans="1:11" ht="10.5" customHeight="1" thickTop="1" x14ac:dyDescent="0.25"/>
    <row r="32" spans="1:11" x14ac:dyDescent="0.25">
      <c r="A32" s="3">
        <v>5</v>
      </c>
      <c r="B32" s="3" t="s">
        <v>239</v>
      </c>
      <c r="C32" s="3"/>
      <c r="D32" s="3"/>
      <c r="E32" s="3"/>
      <c r="H32" s="60"/>
      <c r="J32" s="60"/>
    </row>
    <row r="33" spans="1:11" x14ac:dyDescent="0.25">
      <c r="A33" s="3">
        <v>6</v>
      </c>
      <c r="B33" s="3" t="s">
        <v>240</v>
      </c>
      <c r="C33" s="3"/>
      <c r="D33" s="3"/>
      <c r="E33" s="3"/>
      <c r="H33" s="60"/>
      <c r="J33" s="60"/>
    </row>
    <row r="34" spans="1:11" x14ac:dyDescent="0.25">
      <c r="A34" s="3">
        <v>7</v>
      </c>
      <c r="B34" s="3" t="s">
        <v>241</v>
      </c>
      <c r="C34" s="3"/>
      <c r="D34" s="3"/>
    </row>
    <row r="35" spans="1:11" x14ac:dyDescent="0.25">
      <c r="A35" s="3"/>
      <c r="B35" s="3" t="s">
        <v>242</v>
      </c>
      <c r="C35" s="3"/>
      <c r="D35" s="59"/>
      <c r="E35" t="s">
        <v>243</v>
      </c>
      <c r="H35" s="60"/>
      <c r="J35" s="60"/>
    </row>
    <row r="36" spans="1:11" x14ac:dyDescent="0.25">
      <c r="A36" s="3">
        <v>8</v>
      </c>
      <c r="B36" s="3" t="s">
        <v>244</v>
      </c>
      <c r="C36" s="3"/>
      <c r="D36" s="3"/>
      <c r="H36" s="60"/>
      <c r="J36" s="60"/>
    </row>
    <row r="37" spans="1:11" x14ac:dyDescent="0.25">
      <c r="A37" s="3">
        <v>9</v>
      </c>
      <c r="B37" s="3" t="s">
        <v>245</v>
      </c>
      <c r="C37" s="3"/>
      <c r="D37" s="3"/>
      <c r="H37" s="60"/>
      <c r="J37" s="60"/>
    </row>
    <row r="38" spans="1:11" x14ac:dyDescent="0.25">
      <c r="A38" s="3">
        <v>10</v>
      </c>
      <c r="B38" s="3" t="s">
        <v>246</v>
      </c>
      <c r="H38" s="60"/>
      <c r="J38" s="60"/>
    </row>
    <row r="39" spans="1:11" x14ac:dyDescent="0.25">
      <c r="A39" s="3">
        <v>11</v>
      </c>
      <c r="B39" s="3" t="s">
        <v>247</v>
      </c>
      <c r="H39" s="32">
        <f>H141</f>
        <v>0</v>
      </c>
      <c r="J39" s="32">
        <f>J141</f>
        <v>0</v>
      </c>
    </row>
    <row r="40" spans="1:11" x14ac:dyDescent="0.25">
      <c r="A40" s="3"/>
      <c r="B40" s="27" t="s">
        <v>284</v>
      </c>
      <c r="C40" s="28"/>
      <c r="D40" s="28"/>
      <c r="E40" s="28"/>
      <c r="F40" s="28"/>
      <c r="G40" s="28"/>
      <c r="H40" s="33">
        <f>SUM(H32:H39)</f>
        <v>0</v>
      </c>
      <c r="I40" s="30"/>
      <c r="J40" s="33">
        <f>SUM(J32:J39)</f>
        <v>0</v>
      </c>
    </row>
    <row r="41" spans="1:11" ht="9.75" customHeight="1" thickBot="1" x14ac:dyDescent="0.3"/>
    <row r="42" spans="1:11" ht="16.5" thickTop="1" thickBot="1" x14ac:dyDescent="0.3">
      <c r="A42" s="74" t="s">
        <v>248</v>
      </c>
      <c r="B42" s="81"/>
      <c r="C42" s="81"/>
      <c r="D42" s="81"/>
      <c r="E42" s="81"/>
      <c r="F42" s="81"/>
      <c r="G42" s="81"/>
      <c r="H42" s="81"/>
      <c r="I42" s="81"/>
      <c r="J42" s="81"/>
      <c r="K42" s="81"/>
    </row>
    <row r="43" spans="1:11" ht="11.25" customHeight="1" thickTop="1" x14ac:dyDescent="0.25"/>
    <row r="44" spans="1:11" x14ac:dyDescent="0.25">
      <c r="A44" s="3">
        <v>12</v>
      </c>
      <c r="B44" s="3" t="s">
        <v>239</v>
      </c>
      <c r="C44" s="3"/>
      <c r="D44" s="3"/>
      <c r="E44" s="3"/>
      <c r="H44" s="60"/>
      <c r="J44" s="60"/>
    </row>
    <row r="45" spans="1:11" x14ac:dyDescent="0.25">
      <c r="A45" s="3">
        <v>13</v>
      </c>
      <c r="B45" s="3" t="s">
        <v>240</v>
      </c>
      <c r="C45" s="3"/>
      <c r="D45" s="3"/>
      <c r="E45" s="3"/>
      <c r="H45" s="60"/>
      <c r="J45" s="60"/>
    </row>
    <row r="46" spans="1:11" x14ac:dyDescent="0.25">
      <c r="A46" s="3">
        <v>14</v>
      </c>
      <c r="B46" s="3" t="s">
        <v>241</v>
      </c>
      <c r="C46" s="3"/>
      <c r="D46" s="3"/>
      <c r="E46" s="3"/>
    </row>
    <row r="47" spans="1:11" x14ac:dyDescent="0.25">
      <c r="A47" s="3"/>
      <c r="B47" s="3" t="s">
        <v>242</v>
      </c>
      <c r="C47" s="3"/>
      <c r="D47" s="59"/>
      <c r="E47" s="3" t="s">
        <v>243</v>
      </c>
      <c r="H47" s="60"/>
      <c r="J47" s="60"/>
    </row>
    <row r="48" spans="1:11" x14ac:dyDescent="0.25">
      <c r="A48" s="3">
        <v>15</v>
      </c>
      <c r="B48" s="3" t="s">
        <v>249</v>
      </c>
      <c r="H48" s="60"/>
      <c r="J48" s="60"/>
    </row>
    <row r="49" spans="1:11" x14ac:dyDescent="0.25">
      <c r="A49" s="3">
        <v>16</v>
      </c>
      <c r="B49" s="3" t="s">
        <v>244</v>
      </c>
      <c r="H49" s="60"/>
      <c r="J49" s="60"/>
    </row>
    <row r="50" spans="1:11" x14ac:dyDescent="0.25">
      <c r="A50" s="3">
        <v>17</v>
      </c>
      <c r="B50" s="3" t="s">
        <v>245</v>
      </c>
      <c r="H50" s="60"/>
      <c r="J50" s="60"/>
    </row>
    <row r="51" spans="1:11" x14ac:dyDescent="0.25">
      <c r="A51" s="3">
        <v>18</v>
      </c>
      <c r="B51" s="3" t="s">
        <v>246</v>
      </c>
      <c r="H51" s="60"/>
      <c r="J51" s="60"/>
    </row>
    <row r="52" spans="1:11" x14ac:dyDescent="0.25">
      <c r="A52" s="3">
        <v>19</v>
      </c>
      <c r="B52" s="3" t="s">
        <v>346</v>
      </c>
    </row>
    <row r="53" spans="1:11" x14ac:dyDescent="0.25">
      <c r="B53" s="3" t="s">
        <v>311</v>
      </c>
      <c r="H53" s="32">
        <f>H155</f>
        <v>0</v>
      </c>
      <c r="J53" s="32">
        <f>J155</f>
        <v>0</v>
      </c>
    </row>
    <row r="54" spans="1:11" x14ac:dyDescent="0.25">
      <c r="A54" s="3">
        <v>20</v>
      </c>
      <c r="B54" s="3" t="s">
        <v>250</v>
      </c>
    </row>
    <row r="55" spans="1:11" x14ac:dyDescent="0.25">
      <c r="B55" s="3" t="s">
        <v>251</v>
      </c>
      <c r="H55" s="60"/>
      <c r="J55" s="60"/>
    </row>
    <row r="56" spans="1:11" x14ac:dyDescent="0.25">
      <c r="B56" s="3" t="s">
        <v>252</v>
      </c>
      <c r="H56" s="60"/>
      <c r="J56" s="60"/>
    </row>
    <row r="57" spans="1:11" x14ac:dyDescent="0.25">
      <c r="B57" s="3" t="s">
        <v>253</v>
      </c>
      <c r="H57" s="60"/>
      <c r="J57" s="60"/>
    </row>
    <row r="58" spans="1:11" x14ac:dyDescent="0.25">
      <c r="B58" s="3" t="s">
        <v>254</v>
      </c>
      <c r="H58" s="60"/>
      <c r="J58" s="60"/>
    </row>
    <row r="59" spans="1:11" x14ac:dyDescent="0.25">
      <c r="B59" s="3" t="s">
        <v>255</v>
      </c>
      <c r="H59" s="32">
        <f>H169</f>
        <v>0</v>
      </c>
      <c r="J59" s="32">
        <f>J169</f>
        <v>0</v>
      </c>
    </row>
    <row r="60" spans="1:11" x14ac:dyDescent="0.25">
      <c r="B60" s="27" t="s">
        <v>285</v>
      </c>
      <c r="C60" s="28"/>
      <c r="D60" s="28"/>
      <c r="E60" s="28"/>
      <c r="F60" s="28"/>
      <c r="G60" s="28"/>
      <c r="H60" s="33">
        <f>SUM(H44:H59)</f>
        <v>0</v>
      </c>
      <c r="I60" s="30"/>
      <c r="J60" s="33">
        <f>SUM(J44:J59)</f>
        <v>0</v>
      </c>
    </row>
    <row r="61" spans="1:11" ht="9.75" customHeight="1" thickBot="1" x14ac:dyDescent="0.3"/>
    <row r="62" spans="1:11" ht="16.5" thickTop="1" thickBot="1" x14ac:dyDescent="0.3">
      <c r="A62" s="74" t="s">
        <v>256</v>
      </c>
      <c r="B62" s="81"/>
      <c r="C62" s="81"/>
      <c r="D62" s="81"/>
      <c r="E62" s="81"/>
      <c r="F62" s="81"/>
      <c r="G62" s="81"/>
      <c r="H62" s="81"/>
      <c r="I62" s="81"/>
      <c r="J62" s="81"/>
      <c r="K62" s="81"/>
    </row>
    <row r="63" spans="1:11" ht="10.5" customHeight="1" thickTop="1" x14ac:dyDescent="0.25"/>
    <row r="64" spans="1:11" x14ac:dyDescent="0.25">
      <c r="A64" s="3">
        <v>21</v>
      </c>
      <c r="B64" s="3" t="s">
        <v>257</v>
      </c>
      <c r="C64" s="3"/>
      <c r="D64" s="3"/>
      <c r="E64" s="3"/>
      <c r="F64" s="3"/>
      <c r="G64" s="3"/>
    </row>
    <row r="65" spans="1:11" x14ac:dyDescent="0.25">
      <c r="A65" s="3"/>
      <c r="B65" s="3" t="s">
        <v>258</v>
      </c>
      <c r="C65" s="3"/>
      <c r="D65" s="3"/>
      <c r="E65" s="3"/>
      <c r="F65" s="3"/>
      <c r="G65" s="3"/>
      <c r="H65" s="60"/>
      <c r="J65" s="60"/>
    </row>
    <row r="66" spans="1:11" x14ac:dyDescent="0.25">
      <c r="A66" s="3"/>
      <c r="B66" s="27" t="s">
        <v>286</v>
      </c>
      <c r="C66" s="28"/>
      <c r="D66" s="28"/>
      <c r="E66" s="28"/>
      <c r="F66" s="28"/>
      <c r="G66" s="28"/>
      <c r="H66" s="33">
        <f>SUM(H65)</f>
        <v>0</v>
      </c>
      <c r="I66" s="30"/>
      <c r="J66" s="33">
        <f>J65</f>
        <v>0</v>
      </c>
    </row>
    <row r="67" spans="1:11" ht="9.75" customHeight="1" thickBot="1" x14ac:dyDescent="0.3"/>
    <row r="68" spans="1:11" ht="16.5" thickTop="1" thickBot="1" x14ac:dyDescent="0.3">
      <c r="A68" s="74" t="s">
        <v>259</v>
      </c>
      <c r="B68" s="81"/>
      <c r="C68" s="81"/>
      <c r="D68" s="81"/>
      <c r="E68" s="81"/>
      <c r="F68" s="81"/>
      <c r="G68" s="81"/>
      <c r="H68" s="81"/>
      <c r="I68" s="81"/>
      <c r="J68" s="81"/>
      <c r="K68" s="81"/>
    </row>
    <row r="69" spans="1:11" ht="15.75" thickTop="1" x14ac:dyDescent="0.25"/>
    <row r="70" spans="1:11" x14ac:dyDescent="0.25">
      <c r="A70" s="3">
        <v>22</v>
      </c>
      <c r="B70" s="3" t="s">
        <v>257</v>
      </c>
      <c r="C70" s="3"/>
      <c r="D70" s="3"/>
      <c r="E70" s="3"/>
      <c r="F70" s="3"/>
      <c r="G70" s="3"/>
    </row>
    <row r="71" spans="1:11" ht="15.75" thickBot="1" x14ac:dyDescent="0.3">
      <c r="A71" s="3"/>
      <c r="B71" s="3" t="s">
        <v>258</v>
      </c>
      <c r="H71" s="60"/>
      <c r="J71" s="60"/>
    </row>
    <row r="72" spans="1:11" ht="15.75" thickBot="1" x14ac:dyDescent="0.3">
      <c r="A72" s="3"/>
      <c r="B72" s="27" t="s">
        <v>287</v>
      </c>
      <c r="C72" s="28"/>
      <c r="D72" s="47" t="s">
        <v>361</v>
      </c>
      <c r="E72" s="47" t="s">
        <v>362</v>
      </c>
      <c r="F72" s="28"/>
      <c r="G72" s="28"/>
      <c r="H72" s="33">
        <f>H71</f>
        <v>0</v>
      </c>
      <c r="I72" s="30"/>
      <c r="J72" s="33">
        <f>J71</f>
        <v>0</v>
      </c>
    </row>
    <row r="73" spans="1:11" ht="9.75" customHeight="1" thickBot="1" x14ac:dyDescent="0.3"/>
    <row r="74" spans="1:11" ht="16.5" thickTop="1" thickBot="1" x14ac:dyDescent="0.3">
      <c r="A74" s="74" t="s">
        <v>260</v>
      </c>
      <c r="B74" s="74"/>
      <c r="C74" s="74"/>
      <c r="D74" s="74"/>
      <c r="E74" s="74"/>
      <c r="F74" s="74"/>
      <c r="G74" s="74"/>
      <c r="H74" s="74"/>
      <c r="I74" s="74"/>
      <c r="J74" s="74"/>
      <c r="K74" s="74"/>
    </row>
    <row r="75" spans="1:11" ht="15.75" thickTop="1" x14ac:dyDescent="0.25"/>
    <row r="76" spans="1:11" x14ac:dyDescent="0.25">
      <c r="A76" s="3">
        <v>23</v>
      </c>
      <c r="B76" s="3" t="s">
        <v>261</v>
      </c>
      <c r="C76" s="3"/>
      <c r="D76" s="3"/>
      <c r="E76" s="3"/>
      <c r="F76" s="3"/>
      <c r="G76" s="3"/>
      <c r="H76" s="60"/>
      <c r="J76" s="60"/>
    </row>
    <row r="77" spans="1:11" x14ac:dyDescent="0.25">
      <c r="A77" s="3"/>
      <c r="B77" s="3"/>
      <c r="C77" s="3"/>
      <c r="D77" s="2"/>
      <c r="E77" s="2"/>
      <c r="F77" s="2"/>
      <c r="G77" s="2"/>
    </row>
    <row r="78" spans="1:11" x14ac:dyDescent="0.25">
      <c r="B78" s="10" t="s">
        <v>262</v>
      </c>
    </row>
    <row r="79" spans="1:11" x14ac:dyDescent="0.25">
      <c r="B79" t="s">
        <v>263</v>
      </c>
      <c r="D79" s="62"/>
      <c r="E79" s="62"/>
      <c r="F79" s="62"/>
      <c r="G79" s="62"/>
    </row>
    <row r="80" spans="1:11" x14ac:dyDescent="0.25">
      <c r="D80" s="62"/>
      <c r="E80" s="62"/>
      <c r="F80" s="62"/>
      <c r="G80" s="62"/>
    </row>
    <row r="81" spans="1:11" x14ac:dyDescent="0.25">
      <c r="B81" s="27" t="s">
        <v>288</v>
      </c>
      <c r="C81" s="28"/>
      <c r="D81" s="28"/>
      <c r="E81" s="28"/>
      <c r="F81" s="28"/>
      <c r="G81" s="28"/>
      <c r="H81" s="33">
        <f>H76</f>
        <v>0</v>
      </c>
      <c r="I81" s="30"/>
      <c r="J81" s="33">
        <f>J76</f>
        <v>0</v>
      </c>
    </row>
    <row r="82" spans="1:11" ht="9.75" customHeight="1" thickBot="1" x14ac:dyDescent="0.3"/>
    <row r="83" spans="1:11" ht="16.5" thickTop="1" thickBot="1" x14ac:dyDescent="0.3">
      <c r="A83" s="74" t="s">
        <v>264</v>
      </c>
      <c r="B83" s="74"/>
      <c r="C83" s="74"/>
      <c r="D83" s="74"/>
      <c r="E83" s="74"/>
      <c r="F83" s="74"/>
      <c r="G83" s="74"/>
      <c r="H83" s="74"/>
      <c r="I83" s="74"/>
      <c r="J83" s="74"/>
      <c r="K83" s="74"/>
    </row>
    <row r="84" spans="1:11" ht="12.75" customHeight="1" thickTop="1" x14ac:dyDescent="0.25"/>
    <row r="85" spans="1:11" x14ac:dyDescent="0.25">
      <c r="A85" s="3">
        <v>24</v>
      </c>
      <c r="B85" s="3" t="s">
        <v>265</v>
      </c>
      <c r="C85" s="3"/>
      <c r="D85" s="3"/>
      <c r="E85" s="3"/>
      <c r="F85" s="3"/>
      <c r="G85" s="3"/>
    </row>
    <row r="86" spans="1:11" x14ac:dyDescent="0.25">
      <c r="A86" s="3"/>
      <c r="B86" s="3" t="s">
        <v>266</v>
      </c>
      <c r="C86" s="3"/>
      <c r="D86" s="3"/>
      <c r="E86" s="3" t="s">
        <v>243</v>
      </c>
      <c r="F86" s="3"/>
      <c r="G86" s="3"/>
      <c r="H86" s="60"/>
      <c r="J86" s="60"/>
    </row>
    <row r="87" spans="1:11" x14ac:dyDescent="0.25">
      <c r="A87" s="3"/>
      <c r="B87" s="27" t="s">
        <v>289</v>
      </c>
      <c r="C87" s="28"/>
      <c r="D87" s="28"/>
      <c r="E87" s="28"/>
      <c r="F87" s="28"/>
      <c r="G87" s="28"/>
      <c r="H87" s="33">
        <f>H86</f>
        <v>0</v>
      </c>
      <c r="I87" s="30"/>
      <c r="J87" s="33">
        <f>J86</f>
        <v>0</v>
      </c>
    </row>
    <row r="88" spans="1:11" ht="9.75" customHeight="1" thickBot="1" x14ac:dyDescent="0.3"/>
    <row r="89" spans="1:11" ht="16.5" thickTop="1" thickBot="1" x14ac:dyDescent="0.3">
      <c r="A89" s="74" t="s">
        <v>267</v>
      </c>
      <c r="B89" s="74"/>
      <c r="C89" s="74"/>
      <c r="D89" s="74"/>
      <c r="E89" s="74"/>
      <c r="F89" s="74"/>
      <c r="G89" s="74"/>
      <c r="H89" s="74"/>
      <c r="I89" s="74"/>
      <c r="J89" s="74"/>
      <c r="K89" s="74"/>
    </row>
    <row r="90" spans="1:11" ht="11.25" customHeight="1" thickTop="1" x14ac:dyDescent="0.25"/>
    <row r="91" spans="1:11" x14ac:dyDescent="0.25">
      <c r="A91" s="3">
        <v>25</v>
      </c>
      <c r="B91" s="3" t="s">
        <v>268</v>
      </c>
      <c r="C91" s="3"/>
      <c r="D91" s="3"/>
      <c r="E91" s="3"/>
      <c r="H91" s="60" t="s">
        <v>336</v>
      </c>
      <c r="J91" s="60"/>
    </row>
    <row r="92" spans="1:11" x14ac:dyDescent="0.25">
      <c r="A92" s="3">
        <v>26</v>
      </c>
      <c r="B92" s="3" t="s">
        <v>273</v>
      </c>
      <c r="C92" s="3"/>
    </row>
    <row r="93" spans="1:11" x14ac:dyDescent="0.25">
      <c r="A93" s="3"/>
      <c r="B93" s="3" t="s">
        <v>347</v>
      </c>
      <c r="C93" s="3"/>
      <c r="H93" s="60" t="s">
        <v>337</v>
      </c>
      <c r="J93" s="60"/>
    </row>
    <row r="94" spans="1:11" x14ac:dyDescent="0.25">
      <c r="A94" s="3">
        <v>27</v>
      </c>
      <c r="B94" s="3" t="s">
        <v>328</v>
      </c>
      <c r="H94" s="60" t="s">
        <v>337</v>
      </c>
      <c r="J94" s="60"/>
    </row>
    <row r="95" spans="1:11" x14ac:dyDescent="0.25">
      <c r="A95" s="3">
        <v>28</v>
      </c>
      <c r="B95" s="3" t="s">
        <v>269</v>
      </c>
      <c r="H95" s="60" t="s">
        <v>337</v>
      </c>
      <c r="J95" s="60"/>
    </row>
    <row r="96" spans="1:11" x14ac:dyDescent="0.25">
      <c r="A96" s="3">
        <v>29</v>
      </c>
      <c r="B96" s="3" t="s">
        <v>270</v>
      </c>
      <c r="H96" s="60" t="s">
        <v>337</v>
      </c>
      <c r="J96" s="60"/>
    </row>
    <row r="97" spans="1:11" x14ac:dyDescent="0.25">
      <c r="A97" s="3">
        <v>30</v>
      </c>
      <c r="B97" s="3" t="s">
        <v>271</v>
      </c>
    </row>
    <row r="98" spans="1:11" x14ac:dyDescent="0.25">
      <c r="B98" s="3" t="s">
        <v>389</v>
      </c>
      <c r="H98" s="60" t="s">
        <v>337</v>
      </c>
      <c r="J98" s="60"/>
    </row>
    <row r="99" spans="1:11" x14ac:dyDescent="0.25">
      <c r="A99" s="3">
        <v>31</v>
      </c>
      <c r="B99" s="3" t="s">
        <v>272</v>
      </c>
    </row>
    <row r="100" spans="1:11" x14ac:dyDescent="0.25">
      <c r="B100" s="3" t="s">
        <v>390</v>
      </c>
      <c r="H100" s="60"/>
      <c r="J100" s="60"/>
    </row>
    <row r="101" spans="1:11" x14ac:dyDescent="0.25">
      <c r="A101" s="3">
        <v>32</v>
      </c>
      <c r="B101" s="3" t="s">
        <v>274</v>
      </c>
      <c r="H101" s="60" t="s">
        <v>337</v>
      </c>
      <c r="J101" s="60"/>
    </row>
    <row r="102" spans="1:11" x14ac:dyDescent="0.25">
      <c r="A102" s="3">
        <v>33</v>
      </c>
      <c r="B102" s="3" t="s">
        <v>275</v>
      </c>
      <c r="H102" s="60" t="s">
        <v>337</v>
      </c>
      <c r="J102" s="60"/>
    </row>
    <row r="103" spans="1:11" x14ac:dyDescent="0.25">
      <c r="A103" s="3">
        <v>34</v>
      </c>
      <c r="B103" s="3" t="s">
        <v>276</v>
      </c>
      <c r="H103" s="60" t="s">
        <v>337</v>
      </c>
      <c r="J103" s="60"/>
    </row>
    <row r="104" spans="1:11" x14ac:dyDescent="0.25">
      <c r="A104" s="3">
        <v>35</v>
      </c>
      <c r="B104" s="3" t="s">
        <v>277</v>
      </c>
      <c r="H104" s="60" t="s">
        <v>337</v>
      </c>
      <c r="J104" s="60"/>
    </row>
    <row r="105" spans="1:11" x14ac:dyDescent="0.25">
      <c r="A105" s="3">
        <v>36</v>
      </c>
      <c r="B105" s="3" t="s">
        <v>278</v>
      </c>
      <c r="H105" s="60" t="s">
        <v>337</v>
      </c>
      <c r="J105" s="60"/>
    </row>
    <row r="106" spans="1:11" x14ac:dyDescent="0.25">
      <c r="A106" s="3">
        <v>37</v>
      </c>
      <c r="B106" s="3" t="s">
        <v>279</v>
      </c>
      <c r="H106" s="60"/>
      <c r="J106" s="60"/>
    </row>
    <row r="107" spans="1:11" x14ac:dyDescent="0.25">
      <c r="A107" s="3">
        <v>38</v>
      </c>
      <c r="B107" s="3" t="s">
        <v>391</v>
      </c>
      <c r="H107" s="60"/>
      <c r="J107" s="60"/>
    </row>
    <row r="108" spans="1:11" x14ac:dyDescent="0.25">
      <c r="A108" s="3">
        <v>39</v>
      </c>
      <c r="B108" s="3" t="s">
        <v>280</v>
      </c>
      <c r="H108" s="60" t="s">
        <v>337</v>
      </c>
      <c r="J108" s="60"/>
    </row>
    <row r="109" spans="1:11" x14ac:dyDescent="0.25">
      <c r="A109" s="3">
        <v>40</v>
      </c>
      <c r="B109" s="3" t="s">
        <v>281</v>
      </c>
      <c r="H109" s="32">
        <f>H183</f>
        <v>0</v>
      </c>
      <c r="J109" s="32">
        <f>J183</f>
        <v>0</v>
      </c>
    </row>
    <row r="110" spans="1:11" x14ac:dyDescent="0.25">
      <c r="B110" s="27" t="s">
        <v>290</v>
      </c>
      <c r="C110" s="28"/>
      <c r="D110" s="28"/>
      <c r="E110" s="28"/>
      <c r="F110" s="28"/>
      <c r="G110" s="28"/>
      <c r="H110" s="33">
        <f>SUM(H91:H109)</f>
        <v>0</v>
      </c>
      <c r="I110" s="17"/>
      <c r="J110" s="33">
        <f>SUM(J91:J109)</f>
        <v>0</v>
      </c>
    </row>
    <row r="111" spans="1:11" ht="15.75" thickBot="1" x14ac:dyDescent="0.3"/>
    <row r="112" spans="1:11" ht="16.5" thickTop="1" thickBot="1" x14ac:dyDescent="0.3">
      <c r="A112" s="26">
        <v>41</v>
      </c>
      <c r="B112" s="24" t="s">
        <v>282</v>
      </c>
      <c r="C112" s="25"/>
      <c r="D112" s="25"/>
      <c r="E112" s="25"/>
      <c r="F112" s="25"/>
      <c r="G112" s="25"/>
      <c r="H112" s="35">
        <f>H28+H40+H60+H66+H72+H81+H87+H110</f>
        <v>0</v>
      </c>
      <c r="I112" s="31"/>
      <c r="J112" s="35">
        <f>J28+J40+J60+J66+J72+J81+J87+J110</f>
        <v>0</v>
      </c>
      <c r="K112" s="25"/>
    </row>
    <row r="113" spans="1:14" ht="15.75" thickTop="1" x14ac:dyDescent="0.25"/>
    <row r="114" spans="1:14" x14ac:dyDescent="0.25">
      <c r="A114" s="75" t="s">
        <v>295</v>
      </c>
      <c r="B114" s="75"/>
      <c r="C114" s="75"/>
      <c r="D114" s="75"/>
      <c r="E114" s="75"/>
      <c r="F114" s="75"/>
      <c r="G114" s="75"/>
      <c r="H114" s="75"/>
      <c r="I114" s="75"/>
      <c r="J114" s="75"/>
      <c r="L114" s="5"/>
      <c r="M114" s="5"/>
      <c r="N114" s="5"/>
    </row>
    <row r="115" spans="1:14" s="5" customFormat="1" ht="32.25" customHeight="1" x14ac:dyDescent="0.25">
      <c r="A115" s="78" t="s">
        <v>291</v>
      </c>
      <c r="B115" s="78"/>
      <c r="C115" s="78"/>
      <c r="D115" s="78"/>
      <c r="H115" s="23" t="s">
        <v>230</v>
      </c>
      <c r="I115" s="12"/>
      <c r="J115" s="23" t="s">
        <v>231</v>
      </c>
      <c r="L115"/>
      <c r="M115"/>
      <c r="N115"/>
    </row>
    <row r="116" spans="1:14" x14ac:dyDescent="0.25">
      <c r="B116" s="72"/>
      <c r="C116" s="72"/>
      <c r="D116" s="72"/>
      <c r="E116" s="72"/>
      <c r="F116" s="72"/>
      <c r="H116" s="60"/>
      <c r="J116" s="60"/>
    </row>
    <row r="117" spans="1:14" x14ac:dyDescent="0.25">
      <c r="B117" s="79"/>
      <c r="C117" s="79"/>
      <c r="D117" s="79"/>
      <c r="E117" s="79"/>
      <c r="F117" s="79"/>
      <c r="H117" s="60"/>
      <c r="J117" s="60"/>
    </row>
    <row r="118" spans="1:14" x14ac:dyDescent="0.25">
      <c r="B118" s="79"/>
      <c r="C118" s="79"/>
      <c r="D118" s="79"/>
      <c r="E118" s="79"/>
      <c r="F118" s="79"/>
      <c r="H118" s="60"/>
      <c r="J118" s="60"/>
    </row>
    <row r="119" spans="1:14" x14ac:dyDescent="0.25">
      <c r="B119" s="79"/>
      <c r="C119" s="79"/>
      <c r="D119" s="79"/>
      <c r="E119" s="79"/>
      <c r="F119" s="79"/>
      <c r="H119" s="60"/>
      <c r="J119" s="60"/>
    </row>
    <row r="120" spans="1:14" x14ac:dyDescent="0.25">
      <c r="B120" s="79"/>
      <c r="C120" s="79"/>
      <c r="D120" s="79"/>
      <c r="E120" s="79"/>
      <c r="F120" s="79"/>
      <c r="H120" s="60"/>
      <c r="J120" s="60"/>
    </row>
    <row r="121" spans="1:14" x14ac:dyDescent="0.25">
      <c r="B121" s="79"/>
      <c r="C121" s="79"/>
      <c r="D121" s="79"/>
      <c r="E121" s="79"/>
      <c r="F121" s="79"/>
      <c r="H121" s="60"/>
      <c r="J121" s="60"/>
    </row>
    <row r="122" spans="1:14" x14ac:dyDescent="0.25">
      <c r="B122" s="79"/>
      <c r="C122" s="79"/>
      <c r="D122" s="79"/>
      <c r="E122" s="79"/>
      <c r="F122" s="79"/>
      <c r="H122" s="60"/>
      <c r="J122" s="60"/>
    </row>
    <row r="123" spans="1:14" x14ac:dyDescent="0.25">
      <c r="B123" s="79"/>
      <c r="C123" s="79"/>
      <c r="D123" s="79"/>
      <c r="E123" s="79"/>
      <c r="F123" s="79"/>
      <c r="H123" s="60"/>
      <c r="J123" s="60"/>
    </row>
    <row r="124" spans="1:14" x14ac:dyDescent="0.25">
      <c r="B124" s="79"/>
      <c r="C124" s="79"/>
      <c r="D124" s="79"/>
      <c r="E124" s="79"/>
      <c r="F124" s="79"/>
      <c r="H124" s="60"/>
      <c r="J124" s="60"/>
    </row>
    <row r="125" spans="1:14" x14ac:dyDescent="0.25">
      <c r="B125" s="79"/>
      <c r="C125" s="79"/>
      <c r="D125" s="79"/>
      <c r="E125" s="79"/>
      <c r="F125" s="79"/>
      <c r="H125" s="60"/>
      <c r="J125" s="60"/>
    </row>
    <row r="126" spans="1:14" x14ac:dyDescent="0.25">
      <c r="B126" s="79"/>
      <c r="C126" s="79"/>
      <c r="D126" s="79"/>
      <c r="E126" s="79"/>
      <c r="F126" s="79"/>
      <c r="H126" s="60"/>
      <c r="J126" s="60"/>
    </row>
    <row r="127" spans="1:14" x14ac:dyDescent="0.25">
      <c r="B127" s="22" t="s">
        <v>365</v>
      </c>
      <c r="H127" s="29">
        <f>SUM(H116:H126)</f>
        <v>0</v>
      </c>
      <c r="J127" s="29">
        <f>SUM(J116:J126)</f>
        <v>0</v>
      </c>
    </row>
    <row r="129" spans="1:10" x14ac:dyDescent="0.25">
      <c r="A129" s="3" t="s">
        <v>292</v>
      </c>
    </row>
    <row r="130" spans="1:10" x14ac:dyDescent="0.25">
      <c r="B130" s="72"/>
      <c r="C130" s="72"/>
      <c r="D130" s="72"/>
      <c r="E130" s="72"/>
      <c r="F130" s="72"/>
      <c r="H130" s="60"/>
      <c r="J130" s="60"/>
    </row>
    <row r="131" spans="1:10" x14ac:dyDescent="0.25">
      <c r="B131" s="79"/>
      <c r="C131" s="79"/>
      <c r="D131" s="79"/>
      <c r="E131" s="79"/>
      <c r="F131" s="79"/>
      <c r="H131" s="60"/>
      <c r="J131" s="60"/>
    </row>
    <row r="132" spans="1:10" x14ac:dyDescent="0.25">
      <c r="B132" s="79"/>
      <c r="C132" s="79"/>
      <c r="D132" s="79"/>
      <c r="E132" s="79"/>
      <c r="F132" s="79"/>
      <c r="H132" s="60"/>
      <c r="J132" s="60"/>
    </row>
    <row r="133" spans="1:10" x14ac:dyDescent="0.25">
      <c r="B133" s="79"/>
      <c r="C133" s="79"/>
      <c r="D133" s="79"/>
      <c r="E133" s="79"/>
      <c r="F133" s="79"/>
      <c r="H133" s="60"/>
      <c r="J133" s="60"/>
    </row>
    <row r="134" spans="1:10" x14ac:dyDescent="0.25">
      <c r="B134" s="79"/>
      <c r="C134" s="79"/>
      <c r="D134" s="79"/>
      <c r="E134" s="79"/>
      <c r="F134" s="79"/>
      <c r="H134" s="60"/>
      <c r="J134" s="60"/>
    </row>
    <row r="135" spans="1:10" x14ac:dyDescent="0.25">
      <c r="B135" s="79"/>
      <c r="C135" s="79"/>
      <c r="D135" s="79"/>
      <c r="E135" s="79"/>
      <c r="F135" s="79"/>
      <c r="H135" s="60"/>
      <c r="J135" s="60"/>
    </row>
    <row r="136" spans="1:10" x14ac:dyDescent="0.25">
      <c r="B136" s="79"/>
      <c r="C136" s="79"/>
      <c r="D136" s="79"/>
      <c r="E136" s="79"/>
      <c r="F136" s="79"/>
      <c r="H136" s="60"/>
      <c r="J136" s="60"/>
    </row>
    <row r="137" spans="1:10" x14ac:dyDescent="0.25">
      <c r="B137" s="79"/>
      <c r="C137" s="79"/>
      <c r="D137" s="79"/>
      <c r="E137" s="79"/>
      <c r="F137" s="79"/>
      <c r="H137" s="60"/>
      <c r="J137" s="60"/>
    </row>
    <row r="138" spans="1:10" x14ac:dyDescent="0.25">
      <c r="B138" s="79"/>
      <c r="C138" s="79"/>
      <c r="D138" s="79"/>
      <c r="E138" s="79"/>
      <c r="F138" s="79"/>
      <c r="H138" s="60"/>
      <c r="J138" s="60"/>
    </row>
    <row r="139" spans="1:10" x14ac:dyDescent="0.25">
      <c r="B139" s="79"/>
      <c r="C139" s="79"/>
      <c r="D139" s="79"/>
      <c r="E139" s="79"/>
      <c r="F139" s="79"/>
      <c r="H139" s="60"/>
      <c r="J139" s="60"/>
    </row>
    <row r="140" spans="1:10" x14ac:dyDescent="0.25">
      <c r="B140" s="79"/>
      <c r="C140" s="79"/>
      <c r="D140" s="79"/>
      <c r="E140" s="79"/>
      <c r="F140" s="79"/>
      <c r="H140" s="60"/>
      <c r="J140" s="60"/>
    </row>
    <row r="141" spans="1:10" x14ac:dyDescent="0.25">
      <c r="B141" s="22" t="s">
        <v>364</v>
      </c>
      <c r="H141" s="29">
        <f>SUM(H130:H140)</f>
        <v>0</v>
      </c>
      <c r="J141" s="29">
        <f>SUM(J130:J140)</f>
        <v>0</v>
      </c>
    </row>
    <row r="143" spans="1:10" x14ac:dyDescent="0.25">
      <c r="A143" s="3" t="s">
        <v>293</v>
      </c>
    </row>
    <row r="144" spans="1:10" x14ac:dyDescent="0.25">
      <c r="B144" s="72"/>
      <c r="C144" s="72"/>
      <c r="D144" s="72"/>
      <c r="E144" s="72"/>
      <c r="F144" s="72"/>
      <c r="H144" s="60"/>
      <c r="J144" s="60"/>
    </row>
    <row r="145" spans="1:10" x14ac:dyDescent="0.25">
      <c r="B145" s="79"/>
      <c r="C145" s="79"/>
      <c r="D145" s="79"/>
      <c r="E145" s="79"/>
      <c r="F145" s="79"/>
      <c r="H145" s="60"/>
      <c r="J145" s="60"/>
    </row>
    <row r="146" spans="1:10" x14ac:dyDescent="0.25">
      <c r="B146" s="79"/>
      <c r="C146" s="79"/>
      <c r="D146" s="79"/>
      <c r="E146" s="79"/>
      <c r="F146" s="79"/>
      <c r="H146" s="60"/>
      <c r="J146" s="60"/>
    </row>
    <row r="147" spans="1:10" x14ac:dyDescent="0.25">
      <c r="B147" s="79"/>
      <c r="C147" s="79"/>
      <c r="D147" s="79"/>
      <c r="E147" s="79"/>
      <c r="F147" s="79"/>
      <c r="H147" s="60"/>
      <c r="J147" s="60"/>
    </row>
    <row r="148" spans="1:10" x14ac:dyDescent="0.25">
      <c r="B148" s="79"/>
      <c r="C148" s="79"/>
      <c r="D148" s="79"/>
      <c r="E148" s="79"/>
      <c r="F148" s="79"/>
      <c r="H148" s="60"/>
      <c r="J148" s="60"/>
    </row>
    <row r="149" spans="1:10" x14ac:dyDescent="0.25">
      <c r="B149" s="79"/>
      <c r="C149" s="79"/>
      <c r="D149" s="79"/>
      <c r="E149" s="79"/>
      <c r="F149" s="79"/>
      <c r="H149" s="60"/>
      <c r="J149" s="60"/>
    </row>
    <row r="150" spans="1:10" x14ac:dyDescent="0.25">
      <c r="B150" s="79"/>
      <c r="C150" s="79"/>
      <c r="D150" s="79"/>
      <c r="E150" s="79"/>
      <c r="F150" s="79"/>
      <c r="H150" s="60"/>
      <c r="J150" s="60"/>
    </row>
    <row r="151" spans="1:10" x14ac:dyDescent="0.25">
      <c r="B151" s="79"/>
      <c r="C151" s="79"/>
      <c r="D151" s="79"/>
      <c r="E151" s="79"/>
      <c r="F151" s="79"/>
      <c r="H151" s="60"/>
      <c r="J151" s="60"/>
    </row>
    <row r="152" spans="1:10" x14ac:dyDescent="0.25">
      <c r="B152" s="79"/>
      <c r="C152" s="79"/>
      <c r="D152" s="79"/>
      <c r="E152" s="79"/>
      <c r="F152" s="79"/>
      <c r="H152" s="60"/>
      <c r="J152" s="60"/>
    </row>
    <row r="153" spans="1:10" x14ac:dyDescent="0.25">
      <c r="B153" s="79"/>
      <c r="C153" s="79"/>
      <c r="D153" s="79"/>
      <c r="E153" s="79"/>
      <c r="F153" s="79"/>
      <c r="H153" s="60"/>
      <c r="J153" s="60"/>
    </row>
    <row r="154" spans="1:10" x14ac:dyDescent="0.25">
      <c r="B154" s="79"/>
      <c r="C154" s="79"/>
      <c r="D154" s="79"/>
      <c r="E154" s="79"/>
      <c r="F154" s="79"/>
      <c r="H154" s="60"/>
      <c r="J154" s="60"/>
    </row>
    <row r="155" spans="1:10" x14ac:dyDescent="0.25">
      <c r="B155" s="22" t="s">
        <v>294</v>
      </c>
      <c r="H155" s="29">
        <f>SUM(H144:H154)</f>
        <v>0</v>
      </c>
      <c r="J155" s="29">
        <f>SUM(J144:J154)</f>
        <v>0</v>
      </c>
    </row>
    <row r="157" spans="1:10" x14ac:dyDescent="0.25">
      <c r="A157" s="3" t="s">
        <v>296</v>
      </c>
    </row>
    <row r="158" spans="1:10" x14ac:dyDescent="0.25">
      <c r="B158" s="72"/>
      <c r="C158" s="72"/>
      <c r="D158" s="72"/>
      <c r="E158" s="72"/>
      <c r="F158" s="72"/>
      <c r="H158" s="60"/>
      <c r="J158" s="60"/>
    </row>
    <row r="159" spans="1:10" x14ac:dyDescent="0.25">
      <c r="B159" s="79"/>
      <c r="C159" s="79"/>
      <c r="D159" s="79"/>
      <c r="E159" s="79"/>
      <c r="F159" s="79"/>
      <c r="H159" s="60"/>
      <c r="J159" s="60"/>
    </row>
    <row r="160" spans="1:10" x14ac:dyDescent="0.25">
      <c r="B160" s="79"/>
      <c r="C160" s="79"/>
      <c r="D160" s="79"/>
      <c r="E160" s="79"/>
      <c r="F160" s="79"/>
      <c r="H160" s="60"/>
      <c r="J160" s="60"/>
    </row>
    <row r="161" spans="1:10" x14ac:dyDescent="0.25">
      <c r="B161" s="79"/>
      <c r="C161" s="79"/>
      <c r="D161" s="79"/>
      <c r="E161" s="79"/>
      <c r="F161" s="79"/>
      <c r="H161" s="60"/>
      <c r="J161" s="60"/>
    </row>
    <row r="162" spans="1:10" x14ac:dyDescent="0.25">
      <c r="B162" s="79"/>
      <c r="C162" s="79"/>
      <c r="D162" s="79"/>
      <c r="E162" s="79"/>
      <c r="F162" s="79"/>
      <c r="H162" s="60"/>
      <c r="J162" s="60"/>
    </row>
    <row r="163" spans="1:10" x14ac:dyDescent="0.25">
      <c r="B163" s="79"/>
      <c r="C163" s="79"/>
      <c r="D163" s="79"/>
      <c r="E163" s="79"/>
      <c r="F163" s="79"/>
      <c r="H163" s="60"/>
      <c r="J163" s="60"/>
    </row>
    <row r="164" spans="1:10" x14ac:dyDescent="0.25">
      <c r="B164" s="79"/>
      <c r="C164" s="79"/>
      <c r="D164" s="79"/>
      <c r="E164" s="79"/>
      <c r="F164" s="79"/>
      <c r="H164" s="60"/>
      <c r="J164" s="60"/>
    </row>
    <row r="165" spans="1:10" x14ac:dyDescent="0.25">
      <c r="B165" s="79"/>
      <c r="C165" s="79"/>
      <c r="D165" s="79"/>
      <c r="E165" s="79"/>
      <c r="F165" s="79"/>
      <c r="H165" s="60"/>
      <c r="J165" s="60"/>
    </row>
    <row r="166" spans="1:10" x14ac:dyDescent="0.25">
      <c r="B166" s="79"/>
      <c r="C166" s="79"/>
      <c r="D166" s="79"/>
      <c r="E166" s="79"/>
      <c r="F166" s="79"/>
      <c r="H166" s="60"/>
      <c r="J166" s="60"/>
    </row>
    <row r="167" spans="1:10" x14ac:dyDescent="0.25">
      <c r="B167" s="79"/>
      <c r="C167" s="79"/>
      <c r="D167" s="79"/>
      <c r="E167" s="79"/>
      <c r="F167" s="79"/>
      <c r="H167" s="60"/>
      <c r="J167" s="60"/>
    </row>
    <row r="168" spans="1:10" x14ac:dyDescent="0.25">
      <c r="B168" s="79"/>
      <c r="C168" s="79"/>
      <c r="D168" s="79"/>
      <c r="E168" s="79"/>
      <c r="F168" s="79"/>
      <c r="H168" s="60"/>
      <c r="J168" s="60"/>
    </row>
    <row r="169" spans="1:10" x14ac:dyDescent="0.25">
      <c r="B169" s="22" t="s">
        <v>297</v>
      </c>
      <c r="H169" s="29">
        <f>SUM(H158:H168)</f>
        <v>0</v>
      </c>
      <c r="J169" s="29">
        <f>SUM(J158:J168)</f>
        <v>0</v>
      </c>
    </row>
    <row r="171" spans="1:10" x14ac:dyDescent="0.25">
      <c r="A171" s="3" t="s">
        <v>298</v>
      </c>
    </row>
    <row r="172" spans="1:10" x14ac:dyDescent="0.25">
      <c r="B172" s="72"/>
      <c r="C172" s="72"/>
      <c r="D172" s="72"/>
      <c r="E172" s="72"/>
      <c r="F172" s="72"/>
      <c r="H172" s="60"/>
      <c r="J172" s="60"/>
    </row>
    <row r="173" spans="1:10" x14ac:dyDescent="0.25">
      <c r="B173" s="79"/>
      <c r="C173" s="79"/>
      <c r="D173" s="79"/>
      <c r="E173" s="79"/>
      <c r="F173" s="79"/>
      <c r="H173" s="60"/>
      <c r="J173" s="60"/>
    </row>
    <row r="174" spans="1:10" x14ac:dyDescent="0.25">
      <c r="B174" s="79"/>
      <c r="C174" s="79"/>
      <c r="D174" s="79"/>
      <c r="E174" s="79"/>
      <c r="F174" s="79"/>
      <c r="H174" s="60"/>
      <c r="J174" s="60"/>
    </row>
    <row r="175" spans="1:10" x14ac:dyDescent="0.25">
      <c r="B175" s="79"/>
      <c r="C175" s="79"/>
      <c r="D175" s="79"/>
      <c r="E175" s="79"/>
      <c r="F175" s="79"/>
      <c r="H175" s="60"/>
      <c r="J175" s="60"/>
    </row>
    <row r="176" spans="1:10" x14ac:dyDescent="0.25">
      <c r="B176" s="79"/>
      <c r="C176" s="79"/>
      <c r="D176" s="79"/>
      <c r="E176" s="79"/>
      <c r="F176" s="79"/>
      <c r="H176" s="60"/>
      <c r="J176" s="60"/>
    </row>
    <row r="177" spans="1:10" x14ac:dyDescent="0.25">
      <c r="B177" s="79"/>
      <c r="C177" s="79"/>
      <c r="D177" s="79"/>
      <c r="E177" s="79"/>
      <c r="F177" s="79"/>
      <c r="H177" s="60"/>
      <c r="J177" s="60"/>
    </row>
    <row r="178" spans="1:10" x14ac:dyDescent="0.25">
      <c r="B178" s="79"/>
      <c r="C178" s="79"/>
      <c r="D178" s="79"/>
      <c r="E178" s="79"/>
      <c r="F178" s="79"/>
      <c r="H178" s="60"/>
      <c r="J178" s="60"/>
    </row>
    <row r="179" spans="1:10" x14ac:dyDescent="0.25">
      <c r="B179" s="79"/>
      <c r="C179" s="79"/>
      <c r="D179" s="79"/>
      <c r="E179" s="79"/>
      <c r="F179" s="79"/>
      <c r="H179" s="60"/>
      <c r="J179" s="60"/>
    </row>
    <row r="180" spans="1:10" x14ac:dyDescent="0.25">
      <c r="B180" s="79"/>
      <c r="C180" s="79"/>
      <c r="D180" s="79"/>
      <c r="E180" s="79"/>
      <c r="F180" s="79"/>
      <c r="H180" s="60"/>
      <c r="J180" s="60"/>
    </row>
    <row r="181" spans="1:10" x14ac:dyDescent="0.25">
      <c r="B181" s="79"/>
      <c r="C181" s="79"/>
      <c r="D181" s="79"/>
      <c r="E181" s="79"/>
      <c r="F181" s="79"/>
      <c r="H181" s="60"/>
      <c r="J181" s="60"/>
    </row>
    <row r="182" spans="1:10" x14ac:dyDescent="0.25">
      <c r="B182" s="79"/>
      <c r="C182" s="79"/>
      <c r="D182" s="79"/>
      <c r="E182" s="79"/>
      <c r="F182" s="79"/>
      <c r="H182" s="60"/>
      <c r="J182" s="60"/>
    </row>
    <row r="183" spans="1:10" x14ac:dyDescent="0.25">
      <c r="B183" s="22" t="s">
        <v>363</v>
      </c>
      <c r="H183" s="29">
        <f>SUM(H172:H182)</f>
        <v>0</v>
      </c>
      <c r="J183" s="29">
        <f>SUM(J172:J182)</f>
        <v>0</v>
      </c>
    </row>
    <row r="186" spans="1:10" x14ac:dyDescent="0.25">
      <c r="A186" s="3" t="s">
        <v>299</v>
      </c>
      <c r="H186" s="36">
        <f>H112</f>
        <v>0</v>
      </c>
    </row>
    <row r="187" spans="1:10" ht="7.5" customHeight="1" x14ac:dyDescent="0.25"/>
    <row r="188" spans="1:10" x14ac:dyDescent="0.25">
      <c r="B188" s="3" t="s">
        <v>300</v>
      </c>
    </row>
    <row r="189" spans="1:10" x14ac:dyDescent="0.25">
      <c r="B189" s="3" t="s">
        <v>301</v>
      </c>
      <c r="H189" s="36">
        <f>J112</f>
        <v>0</v>
      </c>
    </row>
    <row r="191" spans="1:10" x14ac:dyDescent="0.25">
      <c r="A191" s="3" t="s">
        <v>305</v>
      </c>
      <c r="F191" s="36">
        <f>H186</f>
        <v>0</v>
      </c>
      <c r="G191" s="3" t="s">
        <v>302</v>
      </c>
      <c r="H191" s="43" t="e">
        <f>F191/F192*100</f>
        <v>#DIV/0!</v>
      </c>
      <c r="I191" s="73" t="s">
        <v>303</v>
      </c>
      <c r="J191" s="73"/>
    </row>
    <row r="192" spans="1:10" x14ac:dyDescent="0.25">
      <c r="B192" s="3" t="s">
        <v>321</v>
      </c>
      <c r="F192" s="37">
        <f>C9</f>
        <v>0</v>
      </c>
      <c r="G192" s="3" t="s">
        <v>304</v>
      </c>
    </row>
    <row r="193" spans="1:17" x14ac:dyDescent="0.25">
      <c r="B193" s="3" t="s">
        <v>327</v>
      </c>
    </row>
    <row r="195" spans="1:17" x14ac:dyDescent="0.25">
      <c r="A195" s="3" t="s">
        <v>366</v>
      </c>
      <c r="B195" s="3"/>
      <c r="C195" s="3"/>
      <c r="D195" s="3"/>
      <c r="E195" s="3"/>
      <c r="F195" s="3"/>
      <c r="G195" s="3"/>
      <c r="H195" s="38"/>
      <c r="I195" s="38"/>
      <c r="J195" s="38"/>
    </row>
    <row r="196" spans="1:17" x14ac:dyDescent="0.25">
      <c r="A196" s="3"/>
      <c r="B196" s="3" t="s">
        <v>306</v>
      </c>
      <c r="C196" s="3"/>
      <c r="D196" s="3"/>
      <c r="E196" s="36">
        <f>H22</f>
        <v>0</v>
      </c>
      <c r="F196" s="3" t="s">
        <v>367</v>
      </c>
      <c r="G196" s="48" t="e">
        <f>E196/J197</f>
        <v>#DIV/0!</v>
      </c>
      <c r="H196" s="14" t="s">
        <v>368</v>
      </c>
      <c r="I196" s="38"/>
      <c r="J196" s="38"/>
    </row>
    <row r="197" spans="1:17" x14ac:dyDescent="0.25">
      <c r="A197" s="3"/>
      <c r="B197" s="3" t="s">
        <v>369</v>
      </c>
      <c r="C197" s="3"/>
      <c r="D197" s="3"/>
      <c r="E197" s="3"/>
      <c r="I197" s="14"/>
      <c r="J197" s="36">
        <f>C9</f>
        <v>0</v>
      </c>
    </row>
    <row r="199" spans="1:17" x14ac:dyDescent="0.25">
      <c r="A199" s="3" t="s">
        <v>307</v>
      </c>
      <c r="N199" s="3"/>
    </row>
    <row r="200" spans="1:17" x14ac:dyDescent="0.25">
      <c r="B200" s="3" t="s">
        <v>308</v>
      </c>
      <c r="F200" s="36">
        <f>H40</f>
        <v>0</v>
      </c>
      <c r="G200" s="3" t="s">
        <v>367</v>
      </c>
      <c r="H200" s="48" t="e">
        <f>F200/H201</f>
        <v>#DIV/0!</v>
      </c>
      <c r="I200" s="14" t="s">
        <v>370</v>
      </c>
      <c r="J200" s="38"/>
      <c r="N200" s="3"/>
      <c r="O200" s="2"/>
      <c r="P200" s="2"/>
      <c r="Q200" s="2"/>
    </row>
    <row r="201" spans="1:17" x14ac:dyDescent="0.25">
      <c r="B201" s="3" t="s">
        <v>371</v>
      </c>
      <c r="F201" s="49"/>
      <c r="H201" s="51">
        <f>H21</f>
        <v>0</v>
      </c>
      <c r="I201" s="41"/>
      <c r="O201" s="2"/>
      <c r="P201" s="2"/>
      <c r="Q201" s="2"/>
    </row>
    <row r="202" spans="1:17" x14ac:dyDescent="0.25">
      <c r="B202" s="3" t="s">
        <v>348</v>
      </c>
      <c r="J202" s="57"/>
    </row>
    <row r="204" spans="1:17" x14ac:dyDescent="0.25">
      <c r="A204" s="3" t="s">
        <v>309</v>
      </c>
    </row>
    <row r="205" spans="1:17" x14ac:dyDescent="0.25">
      <c r="B205" s="76">
        <f>H186+H189</f>
        <v>0</v>
      </c>
      <c r="C205" s="77"/>
    </row>
    <row r="208" spans="1:17" x14ac:dyDescent="0.25">
      <c r="B208" s="3"/>
      <c r="C208" s="3"/>
      <c r="D208" s="3"/>
      <c r="E208" s="3"/>
      <c r="F208" s="3"/>
      <c r="G208" s="3"/>
      <c r="H208" s="38"/>
      <c r="I208" s="38"/>
    </row>
    <row r="209" spans="1:8" x14ac:dyDescent="0.25">
      <c r="A209" s="3"/>
      <c r="B209" s="3"/>
      <c r="C209" s="3"/>
      <c r="D209" s="3"/>
      <c r="E209" s="3"/>
      <c r="F209" s="3"/>
      <c r="G209" s="49"/>
      <c r="H209" s="38"/>
    </row>
    <row r="210" spans="1:8" x14ac:dyDescent="0.25">
      <c r="G210" s="2"/>
    </row>
    <row r="211" spans="1:8" x14ac:dyDescent="0.25">
      <c r="G211" s="2"/>
    </row>
    <row r="212" spans="1:8" x14ac:dyDescent="0.25">
      <c r="G212" s="2"/>
    </row>
    <row r="213" spans="1:8" x14ac:dyDescent="0.25">
      <c r="G213" s="2"/>
    </row>
  </sheetData>
  <sheetProtection algorithmName="SHA-512" hashValue="XoBu1+Va5EHdvF+SiYTBHyP248WcdWirdwoIV1HBNiCYIspRgwgv9dRKOtxf/MITnAEiVPFy/mrRpmlikg0Tag==" saltValue="NaFxAA9AICENGNv5LK1Dxw==" spinCount="100000" sheet="1" objects="1" scenarios="1"/>
  <protectedRanges>
    <protectedRange sqref="C9:D9" name="Range60"/>
    <protectedRange sqref="J144:J154" name="Range52"/>
    <protectedRange sqref="H144:H154" name="Range51"/>
    <protectedRange sqref="J130:J140" name="Range49"/>
    <protectedRange sqref="H130:H140" name="Range48"/>
    <protectedRange sqref="J116:J126" name="Range46"/>
    <protectedRange sqref="H116:H126" name="Range45"/>
    <protectedRange sqref="B116:F126 B130:F140 B144:F154 B158:F168 B172:F182" name="Range44"/>
    <protectedRange sqref="J86" name="Range35"/>
    <protectedRange sqref="H86" name="Range34"/>
    <protectedRange sqref="D86" name="Range33"/>
    <protectedRange sqref="D79:G80" name="Range32"/>
    <protectedRange sqref="J76" name="Range31"/>
    <protectedRange sqref="H76" name="Range30"/>
    <protectedRange sqref="J71" name="Range29"/>
    <protectedRange sqref="H71" name="Range28"/>
    <protectedRange sqref="J65" name="Range27"/>
    <protectedRange sqref="H65" name="Range26"/>
    <protectedRange sqref="J57:J58" name="Range25"/>
    <protectedRange sqref="H57:H58" name="Range24"/>
    <protectedRange sqref="J55:J56" name="Range23"/>
    <protectedRange sqref="H55:H56" name="Range22"/>
    <protectedRange sqref="J47:J51" name="Range21"/>
    <protectedRange sqref="H47:H51" name="Range20"/>
    <protectedRange sqref="D47" name="Range19"/>
    <protectedRange sqref="J44:J45" name="Range18"/>
    <protectedRange sqref="H44:H45" name="Range17"/>
    <protectedRange sqref="C9:D9" name="Range1"/>
    <protectedRange sqref="H21:H22" name="Range2"/>
    <protectedRange sqref="J21:J22" name="Range3"/>
    <protectedRange sqref="D24" name="Range4"/>
    <protectedRange sqref="F24" name="Range5"/>
    <protectedRange sqref="H24" name="Range6"/>
    <protectedRange sqref="J24" name="Range7"/>
    <protectedRange sqref="D26" name="Range8"/>
    <protectedRange sqref="F26" name="Range9"/>
    <protectedRange sqref="H26" name="Range10"/>
    <protectedRange sqref="J26" name="Range11"/>
    <protectedRange sqref="H32:H33" name="Range12"/>
    <protectedRange sqref="J32:J33" name="Range13"/>
    <protectedRange sqref="D35" name="Range14"/>
    <protectedRange sqref="H35:H38" name="Range15"/>
    <protectedRange sqref="J35:J38" name="Range16"/>
    <protectedRange sqref="H91" name="Range36"/>
    <protectedRange sqref="J91" name="Range37"/>
    <protectedRange sqref="H93:H96 H98" name="Range38"/>
    <protectedRange sqref="J93:J96" name="Range39"/>
    <protectedRange sqref="H100:H102 H104 H107" name="Range40"/>
    <protectedRange sqref="J98" name="Range41"/>
    <protectedRange sqref="H103 H105:H106 H108" name="Range42"/>
    <protectedRange sqref="J100:J108" name="Range43"/>
    <protectedRange sqref="H158:H168" name="Range54"/>
    <protectedRange sqref="J158:J168" name="Range55"/>
    <protectedRange sqref="H172:H182" name="Range57"/>
    <protectedRange sqref="J172:J182" name="Range58"/>
    <protectedRange sqref="J202" name="Range59"/>
  </protectedRanges>
  <mergeCells count="74">
    <mergeCell ref="B178:F178"/>
    <mergeCell ref="B179:F179"/>
    <mergeCell ref="B180:F180"/>
    <mergeCell ref="B181:F181"/>
    <mergeCell ref="B182:F182"/>
    <mergeCell ref="B173:F173"/>
    <mergeCell ref="B174:F174"/>
    <mergeCell ref="B175:F175"/>
    <mergeCell ref="B176:F176"/>
    <mergeCell ref="B177:F177"/>
    <mergeCell ref="B165:F165"/>
    <mergeCell ref="B166:F166"/>
    <mergeCell ref="B167:F167"/>
    <mergeCell ref="B168:F168"/>
    <mergeCell ref="B172:F172"/>
    <mergeCell ref="B160:F160"/>
    <mergeCell ref="B161:F161"/>
    <mergeCell ref="B162:F162"/>
    <mergeCell ref="B163:F163"/>
    <mergeCell ref="B164:F164"/>
    <mergeCell ref="B152:F152"/>
    <mergeCell ref="B153:F153"/>
    <mergeCell ref="B154:F154"/>
    <mergeCell ref="B158:F158"/>
    <mergeCell ref="B159:F159"/>
    <mergeCell ref="B147:F147"/>
    <mergeCell ref="B148:F148"/>
    <mergeCell ref="B149:F149"/>
    <mergeCell ref="B150:F150"/>
    <mergeCell ref="B151:F151"/>
    <mergeCell ref="B139:F139"/>
    <mergeCell ref="B140:F140"/>
    <mergeCell ref="B144:F144"/>
    <mergeCell ref="B145:F145"/>
    <mergeCell ref="B146:F146"/>
    <mergeCell ref="B134:F134"/>
    <mergeCell ref="B135:F135"/>
    <mergeCell ref="B136:F136"/>
    <mergeCell ref="B137:F137"/>
    <mergeCell ref="B138:F138"/>
    <mergeCell ref="B116:F116"/>
    <mergeCell ref="B130:F130"/>
    <mergeCell ref="B131:F131"/>
    <mergeCell ref="B132:F132"/>
    <mergeCell ref="B133:F133"/>
    <mergeCell ref="A2:J2"/>
    <mergeCell ref="A68:K68"/>
    <mergeCell ref="A74:K74"/>
    <mergeCell ref="D79:G79"/>
    <mergeCell ref="D80:G80"/>
    <mergeCell ref="G15:K15"/>
    <mergeCell ref="A19:K19"/>
    <mergeCell ref="A30:K30"/>
    <mergeCell ref="A42:K42"/>
    <mergeCell ref="A62:K62"/>
    <mergeCell ref="C9:D9"/>
    <mergeCell ref="A3:J3"/>
    <mergeCell ref="F12:G12"/>
    <mergeCell ref="I191:J191"/>
    <mergeCell ref="A89:K89"/>
    <mergeCell ref="A83:K83"/>
    <mergeCell ref="A114:J114"/>
    <mergeCell ref="B205:C205"/>
    <mergeCell ref="A115:D115"/>
    <mergeCell ref="B126:F126"/>
    <mergeCell ref="B125:F125"/>
    <mergeCell ref="B124:F124"/>
    <mergeCell ref="B123:F123"/>
    <mergeCell ref="B122:F122"/>
    <mergeCell ref="B121:F121"/>
    <mergeCell ref="B120:F120"/>
    <mergeCell ref="B119:F119"/>
    <mergeCell ref="B118:F118"/>
    <mergeCell ref="B117:F117"/>
  </mergeCells>
  <pageMargins left="0.25" right="0.25" top="0.75" bottom="0.75" header="0.3" footer="0.3"/>
  <pageSetup scale="66" fitToHeight="0" orientation="portrait" r:id="rId1"/>
  <headerFooter>
    <oddFooter>&amp;R3103783.1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rgb="FFFFC000"/>
    <pageSetUpPr fitToPage="1"/>
  </sheetPr>
  <dimension ref="N2"/>
  <sheetViews>
    <sheetView zoomScaleNormal="100" workbookViewId="0">
      <selection activeCell="P7" sqref="P7"/>
    </sheetView>
  </sheetViews>
  <sheetFormatPr defaultRowHeight="15" x14ac:dyDescent="0.25"/>
  <sheetData>
    <row r="2" spans="14:14" x14ac:dyDescent="0.25">
      <c r="N2" s="10"/>
    </row>
  </sheetData>
  <sheetProtection algorithmName="SHA-512" hashValue="Blv1TqOqdy+xVmG7GaIMZqpKgQT1k5SlooK9p2zzUEaadpPHQQXDNRehkjeeSOEHjfzwzXFsM9pA3v7NYDT2ug==" saltValue="rOOT/7fvKIkNKq+G8Wex+A==" spinCount="100000" sheet="1" selectLockedCells="1" selectUnlockedCells="1"/>
  <pageMargins left="0.25" right="0.25" top="0.75" bottom="0.75" header="0.3" footer="0.3"/>
  <pageSetup scale="85" fitToWidth="0" orientation="portrait" r:id="rId1"/>
  <headerFooter>
    <oddFooter>&amp;R3103783.1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rgb="FFCC99FF"/>
    <pageSetUpPr fitToPage="1"/>
  </sheetPr>
  <dimension ref="L2"/>
  <sheetViews>
    <sheetView zoomScaleNormal="100" workbookViewId="0">
      <selection activeCell="K1" sqref="K1"/>
    </sheetView>
  </sheetViews>
  <sheetFormatPr defaultRowHeight="15" x14ac:dyDescent="0.25"/>
  <sheetData>
    <row r="2" spans="12:12" x14ac:dyDescent="0.25">
      <c r="L2" s="10" t="s">
        <v>373</v>
      </c>
    </row>
  </sheetData>
  <sheetProtection algorithmName="SHA-512" hashValue="mBBhPJUvJflyUbRB8L8H0FdPC2JGBh0A6VRFid3KUQpg33e9Uu5//Qur81pFvAaB4EUlRKqgMYiy8gnLL/Y3Ww==" saltValue="1fBChr9s53iW28t92NJfxQ==" spinCount="100000" sheet="1" objects="1" scenarios="1"/>
  <pageMargins left="0.25" right="0.25" top="0.75" bottom="0.75" header="0.3" footer="0.3"/>
  <pageSetup scale="74" fitToHeight="0" orientation="portrait" r:id="rId1"/>
  <headerFooter>
    <oddFooter>&amp;R3103783.1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
  <sheetViews>
    <sheetView zoomScaleNormal="100" zoomScalePageLayoutView="150" workbookViewId="0">
      <selection activeCell="R31" sqref="R31"/>
    </sheetView>
  </sheetViews>
  <sheetFormatPr defaultRowHeight="15" x14ac:dyDescent="0.25"/>
  <cols>
    <col min="7" max="7" width="11.140625" customWidth="1"/>
    <col min="8" max="8" width="14.140625" customWidth="1"/>
    <col min="9" max="9" width="13.28515625" customWidth="1"/>
    <col min="10" max="10" width="16.7109375" customWidth="1"/>
  </cols>
  <sheetData/>
  <sheetProtection algorithmName="SHA-512" hashValue="5Qa5VR55/jjKA6N+qXdU4PTteEaTj7KCN4yEpJNPCnvk1DgBbfuor7X9zI33NmpXXhKPzMfdY2tO6OkJ+qISRQ==" saltValue="hdkSvapewpBgqZtLz2mJNQ==" spinCount="100000" sheet="1" objects="1" scenarios="1"/>
  <pageMargins left="0.7" right="0.7" top="0.75" bottom="0.75" header="0.3" footer="0.3"/>
  <pageSetup scale="82" fitToHeight="0" orientation="portrait" r:id="rId1"/>
  <headerFooter>
    <oddFooter>&amp;R3103783.1   040412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J31"/>
  <sheetViews>
    <sheetView zoomScaleNormal="100" zoomScalePageLayoutView="150" workbookViewId="0">
      <selection activeCell="E14" sqref="E14:G14"/>
    </sheetView>
  </sheetViews>
  <sheetFormatPr defaultRowHeight="15" x14ac:dyDescent="0.25"/>
  <cols>
    <col min="1" max="1" width="4.7109375" customWidth="1"/>
    <col min="2" max="2" width="16.7109375" customWidth="1"/>
    <col min="3" max="3" width="18.42578125" customWidth="1"/>
    <col min="4" max="4" width="3" customWidth="1"/>
    <col min="5" max="5" width="29.5703125" customWidth="1"/>
    <col min="6" max="6" width="6.42578125" customWidth="1"/>
    <col min="7" max="7" width="15.85546875" customWidth="1"/>
    <col min="8" max="8" width="11.28515625" customWidth="1"/>
    <col min="9" max="9" width="3" customWidth="1"/>
  </cols>
  <sheetData>
    <row r="1" spans="1:10" x14ac:dyDescent="0.25">
      <c r="A1" s="63" t="s">
        <v>0</v>
      </c>
      <c r="B1" s="63"/>
      <c r="C1" s="63"/>
      <c r="D1" s="63"/>
      <c r="E1" s="63"/>
      <c r="F1" s="63"/>
      <c r="G1" s="63"/>
      <c r="H1" s="63"/>
      <c r="I1" s="63"/>
      <c r="J1" s="63"/>
    </row>
    <row r="2" spans="1:10" x14ac:dyDescent="0.25">
      <c r="E2" s="44" t="s">
        <v>373</v>
      </c>
    </row>
    <row r="3" spans="1:10" x14ac:dyDescent="0.25">
      <c r="A3" t="s">
        <v>2</v>
      </c>
    </row>
    <row r="4" spans="1:10" x14ac:dyDescent="0.25">
      <c r="A4" t="s">
        <v>349</v>
      </c>
    </row>
    <row r="5" spans="1:10" x14ac:dyDescent="0.25">
      <c r="A5" t="s">
        <v>3</v>
      </c>
      <c r="C5" s="40"/>
      <c r="D5" t="s">
        <v>316</v>
      </c>
      <c r="E5" s="40"/>
      <c r="F5" t="s">
        <v>5</v>
      </c>
    </row>
    <row r="6" spans="1:10" x14ac:dyDescent="0.25">
      <c r="A6" t="s">
        <v>6</v>
      </c>
    </row>
    <row r="7" spans="1:10" x14ac:dyDescent="0.25">
      <c r="A7" t="s">
        <v>7</v>
      </c>
    </row>
    <row r="8" spans="1:10" x14ac:dyDescent="0.25">
      <c r="A8" t="s">
        <v>322</v>
      </c>
    </row>
    <row r="9" spans="1:10" x14ac:dyDescent="0.25">
      <c r="A9" t="s">
        <v>128</v>
      </c>
    </row>
    <row r="10" spans="1:10" x14ac:dyDescent="0.25">
      <c r="A10" t="s">
        <v>8</v>
      </c>
    </row>
    <row r="12" spans="1:10" x14ac:dyDescent="0.25">
      <c r="A12" t="s">
        <v>9</v>
      </c>
      <c r="F12" s="40"/>
      <c r="G12" s="2" t="s">
        <v>10</v>
      </c>
      <c r="H12" s="40"/>
      <c r="I12" t="s">
        <v>4</v>
      </c>
      <c r="J12" s="40"/>
    </row>
    <row r="14" spans="1:10" x14ac:dyDescent="0.25">
      <c r="C14" s="52" t="s">
        <v>1</v>
      </c>
      <c r="E14" s="62"/>
      <c r="F14" s="62"/>
      <c r="G14" s="62"/>
    </row>
    <row r="15" spans="1:10" x14ac:dyDescent="0.25">
      <c r="C15" s="52" t="s">
        <v>11</v>
      </c>
      <c r="E15" s="62"/>
      <c r="F15" s="62"/>
      <c r="G15" s="62"/>
    </row>
    <row r="16" spans="1:10" x14ac:dyDescent="0.25">
      <c r="C16" s="52" t="s">
        <v>12</v>
      </c>
      <c r="E16" s="62"/>
      <c r="F16" s="62"/>
      <c r="G16" s="62"/>
    </row>
    <row r="18" spans="1:10" x14ac:dyDescent="0.25">
      <c r="A18" s="1"/>
      <c r="B18" s="1"/>
      <c r="C18" s="1"/>
      <c r="D18" s="1"/>
      <c r="E18" s="1"/>
      <c r="F18" s="1"/>
      <c r="G18" s="1"/>
      <c r="H18" s="1"/>
      <c r="I18" s="1"/>
      <c r="J18" s="1"/>
    </row>
    <row r="20" spans="1:10" x14ac:dyDescent="0.25">
      <c r="A20" s="3" t="s">
        <v>13</v>
      </c>
    </row>
    <row r="22" spans="1:10" x14ac:dyDescent="0.25">
      <c r="A22" s="15"/>
      <c r="B22" t="s">
        <v>350</v>
      </c>
    </row>
    <row r="23" spans="1:10" x14ac:dyDescent="0.25">
      <c r="A23" s="15"/>
      <c r="B23" t="s">
        <v>372</v>
      </c>
    </row>
    <row r="24" spans="1:10" x14ac:dyDescent="0.25">
      <c r="A24" s="15"/>
      <c r="B24" t="s">
        <v>351</v>
      </c>
    </row>
    <row r="25" spans="1:10" x14ac:dyDescent="0.25">
      <c r="A25" s="15"/>
      <c r="B25" t="s">
        <v>352</v>
      </c>
    </row>
    <row r="26" spans="1:10" x14ac:dyDescent="0.25">
      <c r="A26" s="15"/>
      <c r="B26" t="s">
        <v>354</v>
      </c>
    </row>
    <row r="27" spans="1:10" x14ac:dyDescent="0.25">
      <c r="A27" s="15"/>
      <c r="B27" t="s">
        <v>334</v>
      </c>
    </row>
    <row r="28" spans="1:10" x14ac:dyDescent="0.25">
      <c r="A28" s="15"/>
      <c r="B28" t="s">
        <v>353</v>
      </c>
    </row>
    <row r="29" spans="1:10" x14ac:dyDescent="0.25">
      <c r="A29" s="4"/>
    </row>
    <row r="30" spans="1:10" x14ac:dyDescent="0.25">
      <c r="A30" s="4" t="s">
        <v>127</v>
      </c>
    </row>
    <row r="31" spans="1:10" x14ac:dyDescent="0.25">
      <c r="A31" s="4" t="s">
        <v>14</v>
      </c>
    </row>
  </sheetData>
  <sheetProtection algorithmName="SHA-512" hashValue="VPlvQ1zVTepSLFsPrMSQwdGqlVs93w+FmZ6ZkygpIPkjUKVuYptnHIkuvva4xqUSmRxhv3I/xwnNofVFFm6Rtw==" saltValue="RY3EUVt1pe4vrEBo69qA8Q==" spinCount="100000" sheet="1" objects="1" scenarios="1"/>
  <protectedRanges>
    <protectedRange sqref="A22:A28" name="Range8"/>
    <protectedRange sqref="E14:G16" name="Range7"/>
    <protectedRange sqref="J12" name="Range6"/>
    <protectedRange sqref="H12" name="Range5"/>
    <protectedRange sqref="F12" name="Range4"/>
    <protectedRange sqref="G5" name="Range3"/>
    <protectedRange sqref="E5" name="Range2"/>
    <protectedRange sqref="C5" name="Dev Tax Cert Range 1"/>
  </protectedRanges>
  <mergeCells count="4">
    <mergeCell ref="E14:G14"/>
    <mergeCell ref="E15:G15"/>
    <mergeCell ref="E16:G16"/>
    <mergeCell ref="A1:J1"/>
  </mergeCells>
  <pageMargins left="0.7" right="0.7" top="0.75" bottom="0.75" header="0.3" footer="0.3"/>
  <pageSetup scale="76" fitToHeight="0" orientation="portrait" r:id="rId1"/>
  <headerFooter>
    <oddFooter>&amp;R3103783.1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9"/>
  <sheetViews>
    <sheetView zoomScale="85" zoomScaleNormal="85" workbookViewId="0">
      <selection activeCell="A9" sqref="A9"/>
    </sheetView>
  </sheetViews>
  <sheetFormatPr defaultColWidth="9.140625" defaultRowHeight="15" x14ac:dyDescent="0.25"/>
  <cols>
    <col min="1" max="1" width="28.7109375" customWidth="1"/>
    <col min="2" max="2" width="9.85546875" customWidth="1"/>
    <col min="3" max="3" width="4.5703125" customWidth="1"/>
    <col min="4" max="4" width="24.85546875" customWidth="1"/>
    <col min="5" max="5" width="9.140625" customWidth="1"/>
    <col min="9" max="9" width="10.42578125" customWidth="1"/>
  </cols>
  <sheetData>
    <row r="1" spans="1:14" x14ac:dyDescent="0.25">
      <c r="A1" s="41"/>
      <c r="B1" s="41"/>
    </row>
    <row r="2" spans="1:14" ht="17.25" x14ac:dyDescent="0.3">
      <c r="A2" s="64" t="s">
        <v>15</v>
      </c>
      <c r="B2" s="64"/>
      <c r="C2" s="64"/>
      <c r="D2" s="64"/>
      <c r="E2" s="64"/>
      <c r="F2" s="64"/>
      <c r="G2" s="64"/>
      <c r="H2" s="64"/>
      <c r="I2" s="64"/>
      <c r="J2" s="64"/>
      <c r="K2" s="64"/>
      <c r="L2" s="64"/>
      <c r="M2" s="38"/>
      <c r="N2" s="38"/>
    </row>
    <row r="3" spans="1:14" x14ac:dyDescent="0.25">
      <c r="A3" s="65" t="s">
        <v>373</v>
      </c>
      <c r="B3" s="65"/>
      <c r="C3" s="65"/>
      <c r="D3" s="65"/>
      <c r="E3" s="65"/>
      <c r="F3" s="65"/>
      <c r="G3" s="65"/>
      <c r="H3" s="65"/>
      <c r="I3" s="65"/>
      <c r="J3" s="65"/>
      <c r="K3" s="65"/>
      <c r="L3" s="65"/>
    </row>
    <row r="4" spans="1:14" x14ac:dyDescent="0.25">
      <c r="A4" s="44"/>
      <c r="B4" s="44"/>
      <c r="C4" s="44"/>
      <c r="D4" s="44"/>
      <c r="E4" s="44"/>
      <c r="F4" s="44"/>
      <c r="G4" s="44"/>
      <c r="H4" s="44"/>
      <c r="I4" s="44"/>
      <c r="J4" s="44"/>
      <c r="K4" s="44"/>
      <c r="L4" s="44"/>
    </row>
    <row r="5" spans="1:14" x14ac:dyDescent="0.25">
      <c r="A5" s="3" t="s">
        <v>318</v>
      </c>
      <c r="B5" s="3"/>
    </row>
    <row r="6" spans="1:14" x14ac:dyDescent="0.25">
      <c r="A6" t="s">
        <v>319</v>
      </c>
    </row>
    <row r="9" spans="1:14" x14ac:dyDescent="0.25">
      <c r="A9" s="3" t="s">
        <v>16</v>
      </c>
      <c r="B9" s="3"/>
      <c r="C9" s="62"/>
      <c r="D9" s="62"/>
      <c r="E9" s="62"/>
      <c r="F9" s="62"/>
      <c r="G9" s="62"/>
      <c r="H9" s="62"/>
      <c r="I9" s="62"/>
    </row>
    <row r="10" spans="1:14" ht="9" customHeight="1" x14ac:dyDescent="0.25">
      <c r="A10" s="3"/>
      <c r="B10" s="3"/>
      <c r="C10" s="8"/>
      <c r="D10" s="8"/>
      <c r="E10" s="8"/>
      <c r="F10" s="8"/>
      <c r="G10" s="8"/>
      <c r="H10" s="8"/>
      <c r="I10" s="8"/>
    </row>
    <row r="11" spans="1:14" x14ac:dyDescent="0.25">
      <c r="A11" s="3" t="s">
        <v>17</v>
      </c>
      <c r="B11" s="3"/>
      <c r="C11" s="62"/>
      <c r="D11" s="62"/>
      <c r="E11" s="62"/>
      <c r="F11" s="62"/>
      <c r="G11" s="62"/>
      <c r="H11" s="62"/>
      <c r="I11" s="62"/>
    </row>
    <row r="12" spans="1:14" ht="9.75" customHeight="1" x14ac:dyDescent="0.25">
      <c r="A12" s="3"/>
      <c r="B12" s="3"/>
      <c r="C12" s="8"/>
      <c r="D12" s="8"/>
      <c r="E12" s="8"/>
      <c r="F12" s="8"/>
      <c r="G12" s="8"/>
      <c r="H12" s="8"/>
      <c r="I12" s="8"/>
    </row>
    <row r="13" spans="1:14" x14ac:dyDescent="0.25">
      <c r="A13" s="3" t="s">
        <v>18</v>
      </c>
      <c r="B13" s="3"/>
      <c r="C13" s="3"/>
      <c r="D13" s="3"/>
      <c r="E13" s="3"/>
      <c r="F13" s="3"/>
      <c r="G13" s="3"/>
      <c r="H13" s="3"/>
      <c r="I13" s="3"/>
      <c r="J13" s="3"/>
      <c r="K13" s="3"/>
      <c r="L13" s="3"/>
    </row>
    <row r="14" spans="1:14" x14ac:dyDescent="0.25">
      <c r="A14" s="3" t="s">
        <v>19</v>
      </c>
      <c r="B14" s="3"/>
      <c r="C14" s="3"/>
      <c r="D14" s="3"/>
      <c r="E14" s="3"/>
      <c r="F14" s="3"/>
      <c r="G14" s="3"/>
      <c r="H14" s="3"/>
      <c r="I14" s="3"/>
      <c r="J14" s="3"/>
      <c r="K14" s="3"/>
      <c r="L14" s="3"/>
    </row>
    <row r="19" spans="1:4" ht="270.75" customHeight="1" x14ac:dyDescent="0.25"/>
    <row r="20" spans="1:4" x14ac:dyDescent="0.25">
      <c r="A20" s="3" t="s">
        <v>20</v>
      </c>
      <c r="B20" s="3"/>
      <c r="C20" s="56"/>
      <c r="D20" t="s">
        <v>21</v>
      </c>
    </row>
    <row r="21" spans="1:4" x14ac:dyDescent="0.25">
      <c r="C21" s="56"/>
      <c r="D21" t="s">
        <v>22</v>
      </c>
    </row>
    <row r="22" spans="1:4" ht="9.75" customHeight="1" x14ac:dyDescent="0.25"/>
    <row r="23" spans="1:4" x14ac:dyDescent="0.25">
      <c r="A23" s="3" t="s">
        <v>329</v>
      </c>
      <c r="B23" s="3"/>
    </row>
    <row r="24" spans="1:4" x14ac:dyDescent="0.25">
      <c r="A24" s="3" t="s">
        <v>335</v>
      </c>
      <c r="B24" s="3"/>
    </row>
    <row r="29" spans="1:4" ht="108" customHeight="1" x14ac:dyDescent="0.25"/>
    <row r="31" spans="1:4" x14ac:dyDescent="0.25">
      <c r="A31" s="3" t="s">
        <v>338</v>
      </c>
      <c r="B31" s="3"/>
    </row>
    <row r="32" spans="1:4" x14ac:dyDescent="0.25">
      <c r="A32" s="3" t="s">
        <v>24</v>
      </c>
      <c r="B32" s="3"/>
    </row>
    <row r="38" spans="1:12" x14ac:dyDescent="0.25">
      <c r="A38" s="3" t="s">
        <v>339</v>
      </c>
      <c r="B38" s="3"/>
    </row>
    <row r="39" spans="1:12" x14ac:dyDescent="0.25">
      <c r="A39" s="3" t="s">
        <v>330</v>
      </c>
      <c r="B39" s="3"/>
    </row>
    <row r="40" spans="1:12" ht="7.5" customHeight="1" x14ac:dyDescent="0.25">
      <c r="A40" s="3"/>
      <c r="B40" s="3"/>
    </row>
    <row r="41" spans="1:12" x14ac:dyDescent="0.25">
      <c r="A41" s="3"/>
      <c r="B41" s="3"/>
      <c r="C41" s="56"/>
      <c r="D41" t="s">
        <v>27</v>
      </c>
    </row>
    <row r="42" spans="1:12" x14ac:dyDescent="0.25">
      <c r="A42" s="3"/>
      <c r="B42" s="3"/>
      <c r="C42" s="56"/>
      <c r="D42" t="s">
        <v>28</v>
      </c>
    </row>
    <row r="43" spans="1:12" x14ac:dyDescent="0.25">
      <c r="A43" s="3" t="s">
        <v>376</v>
      </c>
      <c r="B43" s="3"/>
    </row>
    <row r="44" spans="1:12" ht="16.5" customHeight="1" x14ac:dyDescent="0.25">
      <c r="A44" s="3" t="s">
        <v>377</v>
      </c>
      <c r="B44" s="3"/>
    </row>
    <row r="45" spans="1:12" ht="168" customHeight="1" x14ac:dyDescent="0.25">
      <c r="A45" s="3"/>
      <c r="B45" s="3"/>
      <c r="C45" s="42"/>
      <c r="D45" t="s">
        <v>27</v>
      </c>
    </row>
    <row r="47" spans="1:12" x14ac:dyDescent="0.25">
      <c r="A47" s="3" t="s">
        <v>340</v>
      </c>
      <c r="B47" s="3"/>
      <c r="E47" s="62"/>
      <c r="F47" s="62"/>
      <c r="G47" s="62"/>
      <c r="H47" s="62"/>
      <c r="I47" s="62"/>
      <c r="J47" s="62"/>
      <c r="K47" s="62"/>
      <c r="L47" s="62"/>
    </row>
    <row r="48" spans="1:12" ht="9.75" customHeight="1" x14ac:dyDescent="0.25"/>
    <row r="49" spans="1:12" x14ac:dyDescent="0.25">
      <c r="A49" s="3" t="s">
        <v>355</v>
      </c>
      <c r="B49" s="3"/>
    </row>
    <row r="50" spans="1:12" x14ac:dyDescent="0.25">
      <c r="A50" s="3" t="s">
        <v>356</v>
      </c>
      <c r="B50" s="3"/>
    </row>
    <row r="59" spans="1:12" x14ac:dyDescent="0.25">
      <c r="L59" s="39"/>
    </row>
  </sheetData>
  <sheetProtection algorithmName="SHA-512" hashValue="Fp9i61VvbPhsC9DKZpiseHXyekoAGmyOKcuInONksprS7qaVpDtsLR8sY08VgwlgIdj3HT83d6Pc9rlpEpKOFg==" saltValue="xgtAFLarNmYVQsZLAxsQlg==" spinCount="100000" sheet="1" objects="1" scenarios="1"/>
  <protectedRanges>
    <protectedRange sqref="C9:I9" name="Range1"/>
    <protectedRange sqref="C11" name="Range2"/>
    <protectedRange sqref="C20:C21" name="Range3"/>
    <protectedRange sqref="E47" name="Range4"/>
    <protectedRange sqref="C41:C42 C45" name="Range3_3"/>
  </protectedRanges>
  <mergeCells count="5">
    <mergeCell ref="A2:L2"/>
    <mergeCell ref="C9:I9"/>
    <mergeCell ref="C11:I11"/>
    <mergeCell ref="E47:L47"/>
    <mergeCell ref="A3:L3"/>
  </mergeCells>
  <pageMargins left="0.7" right="0.7" top="0.75" bottom="0.75" header="0.3" footer="0.3"/>
  <pageSetup scale="45"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214"/>
  <sheetViews>
    <sheetView zoomScaleNormal="100" workbookViewId="0">
      <selection activeCell="A2" sqref="A2:M2"/>
    </sheetView>
  </sheetViews>
  <sheetFormatPr defaultColWidth="9.140625" defaultRowHeight="15" x14ac:dyDescent="0.25"/>
  <cols>
    <col min="2" max="2" width="10.5703125" customWidth="1"/>
    <col min="3" max="3" width="11.28515625" customWidth="1"/>
    <col min="4" max="4" width="10.42578125" customWidth="1"/>
    <col min="8" max="8" width="5.42578125" customWidth="1"/>
    <col min="14" max="14" width="21.140625" customWidth="1"/>
    <col min="15" max="15" width="12.28515625" customWidth="1"/>
  </cols>
  <sheetData>
    <row r="2" spans="1:13" ht="17.25" x14ac:dyDescent="0.3">
      <c r="A2" s="64" t="s">
        <v>88</v>
      </c>
      <c r="B2" s="64"/>
      <c r="C2" s="64"/>
      <c r="D2" s="64"/>
      <c r="E2" s="64"/>
      <c r="F2" s="64"/>
      <c r="G2" s="64"/>
      <c r="H2" s="64"/>
      <c r="I2" s="64"/>
      <c r="J2" s="64"/>
      <c r="K2" s="64"/>
      <c r="L2" s="64"/>
      <c r="M2" s="64"/>
    </row>
    <row r="3" spans="1:13" x14ac:dyDescent="0.25">
      <c r="A3" s="65" t="s">
        <v>373</v>
      </c>
      <c r="B3" s="65"/>
      <c r="C3" s="65"/>
      <c r="D3" s="65"/>
      <c r="E3" s="65"/>
      <c r="F3" s="65"/>
      <c r="G3" s="65"/>
      <c r="H3" s="65"/>
      <c r="I3" s="65"/>
      <c r="J3" s="65"/>
      <c r="K3" s="65"/>
      <c r="L3" s="65"/>
      <c r="M3" s="65"/>
    </row>
    <row r="4" spans="1:13" ht="7.5" customHeight="1" x14ac:dyDescent="0.25"/>
    <row r="5" spans="1:13" x14ac:dyDescent="0.25">
      <c r="A5" s="3" t="s">
        <v>380</v>
      </c>
    </row>
    <row r="6" spans="1:13" x14ac:dyDescent="0.25">
      <c r="A6" s="3" t="s">
        <v>381</v>
      </c>
    </row>
    <row r="7" spans="1:13" x14ac:dyDescent="0.25">
      <c r="A7" t="s">
        <v>31</v>
      </c>
    </row>
    <row r="8" spans="1:13" x14ac:dyDescent="0.25">
      <c r="A8" t="s">
        <v>32</v>
      </c>
      <c r="H8" s="56"/>
      <c r="I8" t="s">
        <v>27</v>
      </c>
    </row>
    <row r="9" spans="1:13" x14ac:dyDescent="0.25">
      <c r="H9" s="56"/>
      <c r="I9" t="s">
        <v>28</v>
      </c>
    </row>
    <row r="10" spans="1:13" x14ac:dyDescent="0.25">
      <c r="B10" s="10" t="s">
        <v>29</v>
      </c>
    </row>
    <row r="12" spans="1:13" ht="14.25" customHeight="1" x14ac:dyDescent="0.25"/>
    <row r="16" spans="1:13" x14ac:dyDescent="0.25">
      <c r="A16" s="3" t="s">
        <v>33</v>
      </c>
      <c r="H16" s="56"/>
      <c r="I16" t="s">
        <v>27</v>
      </c>
    </row>
    <row r="17" spans="2:12" x14ac:dyDescent="0.25">
      <c r="H17" s="56"/>
      <c r="I17" t="s">
        <v>28</v>
      </c>
    </row>
    <row r="18" spans="2:12" x14ac:dyDescent="0.25">
      <c r="B18" s="10" t="s">
        <v>34</v>
      </c>
    </row>
    <row r="19" spans="2:12" x14ac:dyDescent="0.25">
      <c r="B19" s="10" t="s">
        <v>35</v>
      </c>
    </row>
    <row r="20" spans="2:12" x14ac:dyDescent="0.25">
      <c r="B20" s="10" t="s">
        <v>36</v>
      </c>
    </row>
    <row r="21" spans="2:12" x14ac:dyDescent="0.25">
      <c r="H21" s="56"/>
      <c r="I21" t="s">
        <v>27</v>
      </c>
    </row>
    <row r="22" spans="2:12" x14ac:dyDescent="0.25">
      <c r="H22" s="56"/>
      <c r="I22" t="s">
        <v>28</v>
      </c>
      <c r="L22" s="45"/>
    </row>
    <row r="23" spans="2:12" x14ac:dyDescent="0.25">
      <c r="B23" s="10" t="s">
        <v>37</v>
      </c>
    </row>
    <row r="24" spans="2:12" x14ac:dyDescent="0.25">
      <c r="B24" t="s">
        <v>378</v>
      </c>
    </row>
    <row r="25" spans="2:12" x14ac:dyDescent="0.25">
      <c r="B25" t="s">
        <v>379</v>
      </c>
    </row>
    <row r="30" spans="2:12" x14ac:dyDescent="0.25">
      <c r="B30" s="10" t="s">
        <v>43</v>
      </c>
    </row>
    <row r="31" spans="2:12" x14ac:dyDescent="0.25">
      <c r="C31" t="s">
        <v>38</v>
      </c>
      <c r="E31" s="56"/>
      <c r="F31" t="s">
        <v>27</v>
      </c>
      <c r="G31" s="56"/>
      <c r="H31" t="s">
        <v>28</v>
      </c>
    </row>
    <row r="32" spans="2:12" x14ac:dyDescent="0.25">
      <c r="C32" t="s">
        <v>39</v>
      </c>
      <c r="E32" s="56"/>
      <c r="F32" t="s">
        <v>27</v>
      </c>
      <c r="G32" s="56"/>
      <c r="H32" t="s">
        <v>28</v>
      </c>
    </row>
    <row r="33" spans="1:13" x14ac:dyDescent="0.25">
      <c r="C33" t="s">
        <v>40</v>
      </c>
      <c r="E33" s="56"/>
      <c r="F33" t="s">
        <v>27</v>
      </c>
      <c r="G33" s="56"/>
      <c r="H33" t="s">
        <v>28</v>
      </c>
    </row>
    <row r="34" spans="1:13" x14ac:dyDescent="0.25">
      <c r="C34" t="s">
        <v>41</v>
      </c>
      <c r="E34" s="62"/>
      <c r="F34" s="62"/>
      <c r="G34" s="62"/>
      <c r="H34" s="62"/>
      <c r="I34" s="62"/>
      <c r="J34" s="62"/>
      <c r="K34" s="62"/>
      <c r="L34" s="62"/>
      <c r="M34" s="62"/>
    </row>
    <row r="35" spans="1:13" ht="9" customHeight="1" x14ac:dyDescent="0.25">
      <c r="E35" s="8"/>
      <c r="F35" s="8"/>
      <c r="G35" s="8"/>
      <c r="H35" s="8"/>
      <c r="I35" s="8"/>
      <c r="J35" s="8"/>
      <c r="K35" s="8"/>
      <c r="L35" s="8"/>
      <c r="M35" s="8"/>
    </row>
    <row r="36" spans="1:13" x14ac:dyDescent="0.25">
      <c r="C36" s="10" t="s">
        <v>42</v>
      </c>
    </row>
    <row r="40" spans="1:13" x14ac:dyDescent="0.25">
      <c r="B40" s="10" t="s">
        <v>44</v>
      </c>
    </row>
    <row r="41" spans="1:13" x14ac:dyDescent="0.25">
      <c r="H41" s="56"/>
      <c r="I41" t="s">
        <v>27</v>
      </c>
    </row>
    <row r="42" spans="1:13" x14ac:dyDescent="0.25">
      <c r="H42" s="56"/>
      <c r="I42" t="s">
        <v>28</v>
      </c>
    </row>
    <row r="43" spans="1:13" ht="9.75" customHeight="1" x14ac:dyDescent="0.25"/>
    <row r="44" spans="1:13" x14ac:dyDescent="0.25">
      <c r="B44" s="10" t="s">
        <v>45</v>
      </c>
    </row>
    <row r="45" spans="1:13" x14ac:dyDescent="0.25">
      <c r="H45" s="56"/>
      <c r="I45" t="s">
        <v>27</v>
      </c>
    </row>
    <row r="46" spans="1:13" x14ac:dyDescent="0.25">
      <c r="H46" s="56"/>
      <c r="I46" t="s">
        <v>28</v>
      </c>
    </row>
    <row r="47" spans="1:13" ht="9.75" customHeight="1" x14ac:dyDescent="0.25"/>
    <row r="48" spans="1:13" x14ac:dyDescent="0.25">
      <c r="A48" s="3" t="s">
        <v>46</v>
      </c>
    </row>
    <row r="49" spans="1:9" x14ac:dyDescent="0.25">
      <c r="A49" t="s">
        <v>47</v>
      </c>
    </row>
    <row r="55" spans="1:9" x14ac:dyDescent="0.25">
      <c r="A55" s="3" t="s">
        <v>48</v>
      </c>
    </row>
    <row r="56" spans="1:9" x14ac:dyDescent="0.25">
      <c r="H56" s="56"/>
      <c r="I56" t="s">
        <v>27</v>
      </c>
    </row>
    <row r="57" spans="1:9" x14ac:dyDescent="0.25">
      <c r="H57" s="56"/>
      <c r="I57" t="s">
        <v>28</v>
      </c>
    </row>
    <row r="58" spans="1:9" x14ac:dyDescent="0.25">
      <c r="B58" s="10" t="s">
        <v>29</v>
      </c>
    </row>
    <row r="64" spans="1:9" x14ac:dyDescent="0.25">
      <c r="A64" s="3"/>
    </row>
    <row r="65" spans="1:11" x14ac:dyDescent="0.25">
      <c r="A65" s="3" t="s">
        <v>341</v>
      </c>
    </row>
    <row r="66" spans="1:11" x14ac:dyDescent="0.25">
      <c r="H66" s="56"/>
      <c r="I66" t="s">
        <v>27</v>
      </c>
    </row>
    <row r="67" spans="1:11" x14ac:dyDescent="0.25">
      <c r="H67" s="56"/>
      <c r="I67" t="s">
        <v>28</v>
      </c>
    </row>
    <row r="68" spans="1:11" x14ac:dyDescent="0.25">
      <c r="B68" s="10" t="s">
        <v>29</v>
      </c>
    </row>
    <row r="74" spans="1:11" x14ac:dyDescent="0.25">
      <c r="B74" s="10" t="s">
        <v>50</v>
      </c>
      <c r="H74" s="10" t="s">
        <v>58</v>
      </c>
    </row>
    <row r="75" spans="1:11" x14ac:dyDescent="0.25">
      <c r="B75" t="s">
        <v>51</v>
      </c>
      <c r="D75" s="56"/>
      <c r="H75" t="s">
        <v>59</v>
      </c>
      <c r="K75" s="56"/>
    </row>
    <row r="76" spans="1:11" x14ac:dyDescent="0.25">
      <c r="B76" t="s">
        <v>52</v>
      </c>
      <c r="D76" s="56"/>
      <c r="H76" t="s">
        <v>60</v>
      </c>
      <c r="K76" s="56"/>
    </row>
    <row r="77" spans="1:11" x14ac:dyDescent="0.25">
      <c r="B77" t="s">
        <v>53</v>
      </c>
      <c r="D77" s="56"/>
      <c r="H77" t="s">
        <v>61</v>
      </c>
      <c r="K77" s="56"/>
    </row>
    <row r="78" spans="1:11" x14ac:dyDescent="0.25">
      <c r="B78" t="s">
        <v>54</v>
      </c>
      <c r="D78" s="56"/>
      <c r="H78" t="s">
        <v>62</v>
      </c>
      <c r="K78" s="42"/>
    </row>
    <row r="79" spans="1:11" x14ac:dyDescent="0.25">
      <c r="B79" t="s">
        <v>55</v>
      </c>
      <c r="D79" s="56"/>
      <c r="H79" t="s">
        <v>63</v>
      </c>
      <c r="K79" s="56"/>
    </row>
    <row r="80" spans="1:11" x14ac:dyDescent="0.25">
      <c r="B80" t="s">
        <v>56</v>
      </c>
      <c r="D80" s="56"/>
    </row>
    <row r="81" spans="1:9" x14ac:dyDescent="0.25">
      <c r="B81" t="s">
        <v>57</v>
      </c>
      <c r="D81" s="56"/>
    </row>
    <row r="87" spans="1:9" x14ac:dyDescent="0.25">
      <c r="A87" s="3" t="s">
        <v>357</v>
      </c>
    </row>
    <row r="88" spans="1:9" x14ac:dyDescent="0.25">
      <c r="H88" s="42"/>
      <c r="I88" t="s">
        <v>27</v>
      </c>
    </row>
    <row r="89" spans="1:9" x14ac:dyDescent="0.25">
      <c r="H89" s="42"/>
      <c r="I89" t="s">
        <v>28</v>
      </c>
    </row>
    <row r="90" spans="1:9" x14ac:dyDescent="0.25">
      <c r="B90" s="10" t="s">
        <v>65</v>
      </c>
    </row>
    <row r="96" spans="1:9" x14ac:dyDescent="0.25">
      <c r="B96" s="10" t="s">
        <v>342</v>
      </c>
    </row>
    <row r="97" spans="1:11" x14ac:dyDescent="0.25">
      <c r="B97" t="s">
        <v>67</v>
      </c>
      <c r="D97" s="42"/>
    </row>
    <row r="98" spans="1:11" x14ac:dyDescent="0.25">
      <c r="B98" t="s">
        <v>68</v>
      </c>
      <c r="D98" s="42"/>
    </row>
    <row r="99" spans="1:11" x14ac:dyDescent="0.25">
      <c r="B99" t="s">
        <v>69</v>
      </c>
      <c r="D99" s="42"/>
    </row>
    <row r="100" spans="1:11" ht="9.75" customHeight="1" x14ac:dyDescent="0.25"/>
    <row r="101" spans="1:11" x14ac:dyDescent="0.25">
      <c r="A101" s="14" t="s">
        <v>360</v>
      </c>
    </row>
    <row r="102" spans="1:11" x14ac:dyDescent="0.25">
      <c r="B102" s="10" t="s">
        <v>89</v>
      </c>
    </row>
    <row r="103" spans="1:11" s="5" customFormat="1" ht="28.5" customHeight="1" x14ac:dyDescent="0.25">
      <c r="G103" s="12" t="s">
        <v>77</v>
      </c>
      <c r="H103" s="12"/>
      <c r="I103" s="12" t="s">
        <v>78</v>
      </c>
      <c r="J103" s="12"/>
      <c r="K103" s="12" t="s">
        <v>79</v>
      </c>
    </row>
    <row r="104" spans="1:11" x14ac:dyDescent="0.25">
      <c r="B104" s="13" t="s">
        <v>72</v>
      </c>
      <c r="C104" s="13"/>
      <c r="G104" s="42"/>
      <c r="H104" s="2"/>
      <c r="I104" s="42"/>
      <c r="J104" s="2"/>
      <c r="K104" s="42"/>
    </row>
    <row r="105" spans="1:11" x14ac:dyDescent="0.25">
      <c r="B105" s="13" t="s">
        <v>70</v>
      </c>
      <c r="C105" s="13"/>
      <c r="G105" s="42"/>
      <c r="H105" s="2"/>
      <c r="I105" s="42"/>
      <c r="J105" s="2"/>
      <c r="K105" s="42"/>
    </row>
    <row r="106" spans="1:11" x14ac:dyDescent="0.25">
      <c r="B106" s="13" t="s">
        <v>71</v>
      </c>
      <c r="C106" s="13"/>
      <c r="G106" s="42"/>
      <c r="H106" s="2"/>
      <c r="I106" s="42"/>
      <c r="J106" s="2"/>
      <c r="K106" s="42"/>
    </row>
    <row r="107" spans="1:11" x14ac:dyDescent="0.25">
      <c r="B107" s="13" t="s">
        <v>73</v>
      </c>
      <c r="C107" s="13"/>
      <c r="G107" s="42"/>
      <c r="H107" s="2"/>
      <c r="I107" s="42"/>
      <c r="J107" s="2"/>
      <c r="K107" s="42"/>
    </row>
    <row r="108" spans="1:11" x14ac:dyDescent="0.25">
      <c r="B108" s="13" t="s">
        <v>74</v>
      </c>
      <c r="C108" s="13"/>
      <c r="G108" s="42"/>
      <c r="H108" s="2"/>
      <c r="I108" s="42"/>
      <c r="J108" s="2"/>
      <c r="K108" s="42"/>
    </row>
    <row r="109" spans="1:11" x14ac:dyDescent="0.25">
      <c r="B109" s="13" t="s">
        <v>75</v>
      </c>
      <c r="C109" s="13"/>
      <c r="G109" s="42"/>
      <c r="H109" s="2"/>
      <c r="I109" s="42"/>
      <c r="J109" s="2"/>
      <c r="K109" s="42"/>
    </row>
    <row r="110" spans="1:11" x14ac:dyDescent="0.25">
      <c r="B110" s="13" t="s">
        <v>76</v>
      </c>
      <c r="C110" s="13"/>
      <c r="G110" s="42"/>
      <c r="H110" s="2"/>
      <c r="I110" s="42"/>
      <c r="J110" s="2"/>
      <c r="K110" s="42"/>
    </row>
    <row r="111" spans="1:11" x14ac:dyDescent="0.25">
      <c r="B111" s="13" t="s">
        <v>80</v>
      </c>
      <c r="C111" s="13"/>
      <c r="G111" s="42"/>
      <c r="I111" s="42"/>
      <c r="K111" s="42"/>
    </row>
    <row r="112" spans="1:11" x14ac:dyDescent="0.25">
      <c r="B112" s="13" t="s">
        <v>81</v>
      </c>
      <c r="C112" s="13"/>
      <c r="G112" s="42"/>
      <c r="I112" s="42"/>
      <c r="K112" s="42"/>
    </row>
    <row r="113" spans="2:11" x14ac:dyDescent="0.25">
      <c r="B113" s="13" t="s">
        <v>82</v>
      </c>
      <c r="G113" s="42"/>
      <c r="I113" s="42"/>
      <c r="K113" s="42"/>
    </row>
    <row r="114" spans="2:11" x14ac:dyDescent="0.25">
      <c r="B114" s="13" t="s">
        <v>83</v>
      </c>
      <c r="G114" s="42"/>
      <c r="I114" s="42"/>
      <c r="K114" s="42"/>
    </row>
    <row r="115" spans="2:11" x14ac:dyDescent="0.25">
      <c r="B115" s="13" t="s">
        <v>84</v>
      </c>
      <c r="G115" s="42"/>
      <c r="I115" s="42"/>
      <c r="K115" s="42"/>
    </row>
    <row r="116" spans="2:11" x14ac:dyDescent="0.25">
      <c r="B116" s="13" t="s">
        <v>85</v>
      </c>
      <c r="G116" s="42"/>
      <c r="I116" s="42"/>
      <c r="K116" s="42"/>
    </row>
    <row r="117" spans="2:11" x14ac:dyDescent="0.25">
      <c r="B117" s="13" t="s">
        <v>86</v>
      </c>
      <c r="G117" s="42"/>
      <c r="I117" s="42"/>
      <c r="K117" s="42"/>
    </row>
    <row r="118" spans="2:11" x14ac:dyDescent="0.25">
      <c r="B118" s="13" t="s">
        <v>87</v>
      </c>
      <c r="G118" s="42"/>
      <c r="I118" s="42"/>
      <c r="K118" s="42"/>
    </row>
    <row r="119" spans="2:11" x14ac:dyDescent="0.25">
      <c r="K119" s="2"/>
    </row>
    <row r="122" spans="2:11" x14ac:dyDescent="0.25">
      <c r="B122" s="10" t="s">
        <v>91</v>
      </c>
    </row>
    <row r="123" spans="2:11" x14ac:dyDescent="0.25">
      <c r="B123" s="10" t="s">
        <v>92</v>
      </c>
    </row>
    <row r="124" spans="2:11" x14ac:dyDescent="0.25">
      <c r="H124" s="42"/>
      <c r="I124" t="s">
        <v>27</v>
      </c>
    </row>
    <row r="125" spans="2:11" x14ac:dyDescent="0.25">
      <c r="H125" s="42"/>
      <c r="I125" t="s">
        <v>28</v>
      </c>
    </row>
    <row r="126" spans="2:11" x14ac:dyDescent="0.25">
      <c r="B126" s="10" t="s">
        <v>65</v>
      </c>
    </row>
    <row r="132" spans="1:9" x14ac:dyDescent="0.25">
      <c r="B132" s="10" t="s">
        <v>93</v>
      </c>
    </row>
    <row r="133" spans="1:9" x14ac:dyDescent="0.25">
      <c r="B133" s="10" t="s">
        <v>94</v>
      </c>
    </row>
    <row r="134" spans="1:9" x14ac:dyDescent="0.25">
      <c r="H134" s="42"/>
      <c r="I134" t="s">
        <v>27</v>
      </c>
    </row>
    <row r="135" spans="1:9" x14ac:dyDescent="0.25">
      <c r="H135" s="42"/>
      <c r="I135" t="s">
        <v>28</v>
      </c>
    </row>
    <row r="136" spans="1:9" x14ac:dyDescent="0.25">
      <c r="B136" s="10" t="s">
        <v>65</v>
      </c>
    </row>
    <row r="142" spans="1:9" x14ac:dyDescent="0.25">
      <c r="A142" s="14" t="s">
        <v>358</v>
      </c>
      <c r="B142" s="10"/>
    </row>
    <row r="143" spans="1:9" x14ac:dyDescent="0.25">
      <c r="A143" s="3" t="s">
        <v>96</v>
      </c>
      <c r="B143" s="3"/>
    </row>
    <row r="144" spans="1:9" x14ac:dyDescent="0.25">
      <c r="A144" s="3" t="s">
        <v>97</v>
      </c>
      <c r="B144" s="3"/>
    </row>
    <row r="150" spans="1:9" x14ac:dyDescent="0.25">
      <c r="A150" s="3" t="s">
        <v>382</v>
      </c>
    </row>
    <row r="151" spans="1:9" x14ac:dyDescent="0.25">
      <c r="A151" s="3" t="s">
        <v>383</v>
      </c>
    </row>
    <row r="152" spans="1:9" x14ac:dyDescent="0.25">
      <c r="H152" s="42"/>
      <c r="I152" t="s">
        <v>27</v>
      </c>
    </row>
    <row r="153" spans="1:9" x14ac:dyDescent="0.25">
      <c r="H153" s="42"/>
      <c r="I153" t="s">
        <v>28</v>
      </c>
    </row>
    <row r="154" spans="1:9" x14ac:dyDescent="0.25">
      <c r="B154" s="10" t="s">
        <v>29</v>
      </c>
    </row>
    <row r="160" spans="1:9" x14ac:dyDescent="0.25">
      <c r="B160" s="10" t="s">
        <v>320</v>
      </c>
    </row>
    <row r="161" spans="2:9" x14ac:dyDescent="0.25">
      <c r="B161" s="10" t="s">
        <v>99</v>
      </c>
    </row>
    <row r="162" spans="2:9" x14ac:dyDescent="0.25">
      <c r="B162" s="10" t="s">
        <v>100</v>
      </c>
    </row>
    <row r="163" spans="2:9" x14ac:dyDescent="0.25">
      <c r="H163" s="42"/>
      <c r="I163" t="s">
        <v>27</v>
      </c>
    </row>
    <row r="164" spans="2:9" x14ac:dyDescent="0.25">
      <c r="H164" s="42"/>
      <c r="I164" t="s">
        <v>28</v>
      </c>
    </row>
    <row r="165" spans="2:9" x14ac:dyDescent="0.25">
      <c r="B165" s="10" t="s">
        <v>65</v>
      </c>
    </row>
    <row r="171" spans="2:9" x14ac:dyDescent="0.25">
      <c r="B171" s="10" t="s">
        <v>101</v>
      </c>
    </row>
    <row r="173" spans="2:9" x14ac:dyDescent="0.25">
      <c r="B173" s="42"/>
      <c r="C173" t="s">
        <v>102</v>
      </c>
    </row>
    <row r="174" spans="2:9" x14ac:dyDescent="0.25">
      <c r="B174" s="42"/>
      <c r="C174" t="s">
        <v>103</v>
      </c>
    </row>
    <row r="175" spans="2:9" x14ac:dyDescent="0.25">
      <c r="B175" s="42"/>
      <c r="C175" t="s">
        <v>104</v>
      </c>
    </row>
    <row r="176" spans="2:9" x14ac:dyDescent="0.25">
      <c r="B176" s="42"/>
      <c r="C176" t="s">
        <v>343</v>
      </c>
    </row>
    <row r="177" spans="2:10" x14ac:dyDescent="0.25">
      <c r="B177" s="42"/>
      <c r="C177" t="s">
        <v>105</v>
      </c>
    </row>
    <row r="178" spans="2:10" x14ac:dyDescent="0.25">
      <c r="B178" s="42"/>
      <c r="C178" t="s">
        <v>106</v>
      </c>
    </row>
    <row r="179" spans="2:10" x14ac:dyDescent="0.25">
      <c r="D179" s="6"/>
    </row>
    <row r="180" spans="2:10" x14ac:dyDescent="0.25">
      <c r="D180" s="6"/>
    </row>
    <row r="183" spans="2:10" x14ac:dyDescent="0.25">
      <c r="B183" s="10" t="s">
        <v>107</v>
      </c>
    </row>
    <row r="184" spans="2:10" x14ac:dyDescent="0.25">
      <c r="H184" s="42"/>
      <c r="I184" t="s">
        <v>27</v>
      </c>
    </row>
    <row r="185" spans="2:10" x14ac:dyDescent="0.25">
      <c r="H185" s="42"/>
      <c r="I185" t="s">
        <v>28</v>
      </c>
    </row>
    <row r="186" spans="2:10" x14ac:dyDescent="0.25">
      <c r="B186" s="10" t="s">
        <v>65</v>
      </c>
    </row>
    <row r="192" spans="2:10" x14ac:dyDescent="0.25">
      <c r="C192" s="10" t="s">
        <v>109</v>
      </c>
      <c r="G192" s="42"/>
      <c r="H192" t="s">
        <v>27</v>
      </c>
      <c r="I192" s="42"/>
      <c r="J192" t="s">
        <v>28</v>
      </c>
    </row>
    <row r="193" spans="1:10" x14ac:dyDescent="0.25">
      <c r="C193" s="10" t="s">
        <v>108</v>
      </c>
      <c r="G193" s="42"/>
      <c r="H193" t="s">
        <v>27</v>
      </c>
      <c r="I193" s="42"/>
      <c r="J193" t="s">
        <v>28</v>
      </c>
    </row>
    <row r="194" spans="1:10" x14ac:dyDescent="0.25">
      <c r="C194" s="10" t="s">
        <v>110</v>
      </c>
      <c r="G194" s="42"/>
      <c r="H194" t="s">
        <v>27</v>
      </c>
      <c r="I194" s="42"/>
      <c r="J194" t="s">
        <v>28</v>
      </c>
    </row>
    <row r="195" spans="1:10" x14ac:dyDescent="0.25">
      <c r="C195" s="10" t="s">
        <v>111</v>
      </c>
    </row>
    <row r="201" spans="1:10" x14ac:dyDescent="0.25">
      <c r="A201" s="3" t="s">
        <v>359</v>
      </c>
    </row>
    <row r="202" spans="1:10" x14ac:dyDescent="0.25">
      <c r="B202" s="10" t="s">
        <v>113</v>
      </c>
    </row>
    <row r="203" spans="1:10" ht="9" customHeight="1" x14ac:dyDescent="0.25"/>
    <row r="204" spans="1:10" x14ac:dyDescent="0.25">
      <c r="B204" s="42"/>
      <c r="C204" t="s">
        <v>114</v>
      </c>
    </row>
    <row r="205" spans="1:10" x14ac:dyDescent="0.25">
      <c r="B205" s="42"/>
      <c r="C205" t="s">
        <v>117</v>
      </c>
    </row>
    <row r="207" spans="1:10" x14ac:dyDescent="0.25">
      <c r="B207" s="10" t="s">
        <v>116</v>
      </c>
    </row>
    <row r="208" spans="1:10" ht="9" customHeight="1" x14ac:dyDescent="0.25"/>
    <row r="209" spans="2:13" x14ac:dyDescent="0.25">
      <c r="B209" s="42"/>
      <c r="C209" t="s">
        <v>317</v>
      </c>
      <c r="E209" s="16"/>
      <c r="F209" t="s">
        <v>118</v>
      </c>
    </row>
    <row r="210" spans="2:13" x14ac:dyDescent="0.25">
      <c r="B210" s="42"/>
      <c r="C210" t="s">
        <v>119</v>
      </c>
    </row>
    <row r="211" spans="2:13" x14ac:dyDescent="0.25">
      <c r="C211" t="s">
        <v>120</v>
      </c>
      <c r="J211" s="7"/>
      <c r="K211" s="11"/>
      <c r="L211" s="11"/>
      <c r="M211" t="s">
        <v>121</v>
      </c>
    </row>
    <row r="213" spans="2:13" x14ac:dyDescent="0.25">
      <c r="B213" s="10" t="s">
        <v>122</v>
      </c>
    </row>
    <row r="214" spans="2:13" x14ac:dyDescent="0.25">
      <c r="B214" t="s">
        <v>123</v>
      </c>
      <c r="C214" s="9"/>
      <c r="D214" t="s">
        <v>124</v>
      </c>
    </row>
  </sheetData>
  <sheetProtection algorithmName="SHA-512" hashValue="GU1qf8Hgm1APwIGyWoK+cqu8X27m5lCizRInjQ01zPM/pCVSPQFh2tt4ru2oL3dNO1hwjrSC71Ttuy6lp3MIFw==" saltValue="JiGN1ylPLklooQaP8i3X5A==" spinCount="100000" sheet="1" objects="1" scenarios="1"/>
  <protectedRanges>
    <protectedRange sqref="H152:H153" name="Range30"/>
    <protectedRange sqref="I192:I194" name="Range24"/>
    <protectedRange sqref="G192:G194" name="Range23"/>
    <protectedRange sqref="B173:B178" name="Range21"/>
    <protectedRange sqref="H134:H135" name="Range19"/>
    <protectedRange sqref="K104:K118" name="Range17"/>
    <protectedRange sqref="I104:I118" name="Range16"/>
    <protectedRange sqref="G104:G118" name="Range15"/>
    <protectedRange sqref="D97:D99" name="Range14"/>
    <protectedRange sqref="K75:K79" name="Range12"/>
    <protectedRange sqref="D75:D81" name="Range11"/>
    <protectedRange sqref="H66:H67" name="Range10"/>
    <protectedRange sqref="E34" name="Range6"/>
    <protectedRange sqref="G31:G33" name="Range5"/>
    <protectedRange sqref="E31:E33" name="Range4"/>
    <protectedRange sqref="H21:H22" name="Range3"/>
    <protectedRange sqref="H16:H17" name="Range2"/>
    <protectedRange sqref="H8:H9" name="Range1"/>
    <protectedRange sqref="H41:H42" name="Range7"/>
    <protectedRange sqref="H45:H46" name="Range8"/>
    <protectedRange sqref="H56:H57" name="Range9"/>
    <protectedRange sqref="H88:H89" name="Range13"/>
    <protectedRange sqref="H124:H125" name="Range18"/>
    <protectedRange sqref="H163:H164" name="Range20"/>
    <protectedRange sqref="H184:H185" name="Range22"/>
    <protectedRange sqref="B204:B206" name="Range25"/>
    <protectedRange sqref="B209:B210" name="Range26"/>
    <protectedRange sqref="E209" name="Range27"/>
    <protectedRange sqref="J211" name="Range28"/>
    <protectedRange sqref="C214" name="Range29"/>
  </protectedRanges>
  <mergeCells count="3">
    <mergeCell ref="A2:M2"/>
    <mergeCell ref="E34:M34"/>
    <mergeCell ref="A3:M3"/>
  </mergeCells>
  <pageMargins left="0.7" right="0.7" top="0.75" bottom="0.75" header="0.3" footer="0.3"/>
  <pageSetup scale="6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70"/>
  <sheetViews>
    <sheetView zoomScaleNormal="100" workbookViewId="0">
      <selection activeCell="A2" sqref="A2:M2"/>
    </sheetView>
  </sheetViews>
  <sheetFormatPr defaultColWidth="9.140625" defaultRowHeight="15" x14ac:dyDescent="0.25"/>
  <cols>
    <col min="5" max="5" width="29.28515625" customWidth="1"/>
    <col min="6" max="6" width="3.42578125" customWidth="1"/>
    <col min="11" max="11" width="4.42578125" customWidth="1"/>
    <col min="12" max="12" width="21.85546875" customWidth="1"/>
    <col min="13" max="13" width="19.5703125" customWidth="1"/>
  </cols>
  <sheetData>
    <row r="2" spans="1:13" ht="17.25" x14ac:dyDescent="0.3">
      <c r="A2" s="64" t="s">
        <v>143</v>
      </c>
      <c r="B2" s="64"/>
      <c r="C2" s="64"/>
      <c r="D2" s="64"/>
      <c r="E2" s="64"/>
      <c r="F2" s="64"/>
      <c r="G2" s="64"/>
      <c r="H2" s="64"/>
      <c r="I2" s="64"/>
      <c r="J2" s="64"/>
      <c r="K2" s="64"/>
      <c r="L2" s="64"/>
      <c r="M2" s="64"/>
    </row>
    <row r="3" spans="1:13" x14ac:dyDescent="0.25">
      <c r="A3" s="65" t="s">
        <v>373</v>
      </c>
      <c r="B3" s="65"/>
      <c r="C3" s="65"/>
      <c r="D3" s="65"/>
      <c r="E3" s="65"/>
      <c r="F3" s="65"/>
      <c r="G3" s="65"/>
      <c r="H3" s="65"/>
      <c r="I3" s="65"/>
      <c r="J3" s="65"/>
      <c r="K3" s="65"/>
      <c r="L3" s="65"/>
      <c r="M3" s="65"/>
    </row>
    <row r="5" spans="1:13" x14ac:dyDescent="0.25">
      <c r="A5" s="3" t="s">
        <v>144</v>
      </c>
    </row>
    <row r="6" spans="1:13" x14ac:dyDescent="0.25">
      <c r="A6" s="3" t="s">
        <v>129</v>
      </c>
    </row>
    <row r="7" spans="1:13" x14ac:dyDescent="0.25">
      <c r="C7" s="68" t="s">
        <v>131</v>
      </c>
      <c r="D7" s="68"/>
      <c r="E7" s="68"/>
      <c r="G7" s="68" t="s">
        <v>132</v>
      </c>
      <c r="H7" s="68"/>
      <c r="I7" s="68"/>
      <c r="J7" s="68"/>
      <c r="L7" s="18" t="s">
        <v>133</v>
      </c>
    </row>
    <row r="8" spans="1:13" x14ac:dyDescent="0.25">
      <c r="B8" s="3" t="s">
        <v>130</v>
      </c>
      <c r="C8" s="62" t="s">
        <v>331</v>
      </c>
      <c r="D8" s="62"/>
      <c r="E8" s="62"/>
      <c r="F8" s="17"/>
      <c r="G8" s="66"/>
      <c r="H8" s="66"/>
      <c r="I8" s="66"/>
      <c r="J8" s="66"/>
      <c r="L8" s="55"/>
    </row>
    <row r="9" spans="1:13" x14ac:dyDescent="0.25">
      <c r="G9" s="67"/>
      <c r="H9" s="67"/>
      <c r="I9" s="67"/>
      <c r="J9" s="67"/>
    </row>
    <row r="11" spans="1:13" x14ac:dyDescent="0.25">
      <c r="B11" s="3" t="s">
        <v>134</v>
      </c>
      <c r="C11" s="62" t="s">
        <v>332</v>
      </c>
      <c r="D11" s="62"/>
      <c r="E11" s="62"/>
      <c r="F11" s="17"/>
      <c r="G11" s="66"/>
      <c r="H11" s="66"/>
      <c r="I11" s="66"/>
      <c r="J11" s="66"/>
      <c r="L11" s="55"/>
    </row>
    <row r="12" spans="1:13" x14ac:dyDescent="0.25">
      <c r="G12" s="67"/>
      <c r="H12" s="67"/>
      <c r="I12" s="67"/>
      <c r="J12" s="67"/>
    </row>
    <row r="14" spans="1:13" x14ac:dyDescent="0.25">
      <c r="B14" s="3" t="s">
        <v>135</v>
      </c>
      <c r="C14" s="62" t="s">
        <v>333</v>
      </c>
      <c r="D14" s="62"/>
      <c r="E14" s="62"/>
      <c r="F14" s="17"/>
      <c r="G14" s="66"/>
      <c r="H14" s="66"/>
      <c r="I14" s="66"/>
      <c r="J14" s="66"/>
      <c r="L14" s="55"/>
    </row>
    <row r="15" spans="1:13" x14ac:dyDescent="0.25">
      <c r="G15" s="67"/>
      <c r="H15" s="67"/>
      <c r="I15" s="67"/>
      <c r="J15" s="67"/>
    </row>
    <row r="17" spans="1:12" x14ac:dyDescent="0.25">
      <c r="B17" s="3" t="s">
        <v>136</v>
      </c>
      <c r="C17" s="62" t="s">
        <v>333</v>
      </c>
      <c r="D17" s="62"/>
      <c r="E17" s="62"/>
      <c r="F17" s="17"/>
      <c r="G17" s="66"/>
      <c r="H17" s="66"/>
      <c r="I17" s="66"/>
      <c r="J17" s="66"/>
      <c r="L17" s="55"/>
    </row>
    <row r="18" spans="1:12" x14ac:dyDescent="0.25">
      <c r="G18" s="67"/>
      <c r="H18" s="67"/>
      <c r="I18" s="67"/>
      <c r="J18" s="67"/>
    </row>
    <row r="20" spans="1:12" x14ac:dyDescent="0.25">
      <c r="A20" s="20" t="s">
        <v>137</v>
      </c>
    </row>
    <row r="21" spans="1:12" x14ac:dyDescent="0.25">
      <c r="A21" s="20" t="s">
        <v>138</v>
      </c>
    </row>
    <row r="22" spans="1:12" x14ac:dyDescent="0.25">
      <c r="A22" s="20" t="s">
        <v>139</v>
      </c>
    </row>
    <row r="23" spans="1:12" x14ac:dyDescent="0.25">
      <c r="A23" s="46" t="s">
        <v>384</v>
      </c>
    </row>
    <row r="24" spans="1:12" x14ac:dyDescent="0.25">
      <c r="A24" s="46" t="s">
        <v>385</v>
      </c>
    </row>
    <row r="26" spans="1:12" x14ac:dyDescent="0.25">
      <c r="A26" s="3" t="s">
        <v>140</v>
      </c>
    </row>
    <row r="27" spans="1:12" x14ac:dyDescent="0.25">
      <c r="A27" s="3" t="s">
        <v>141</v>
      </c>
    </row>
    <row r="37" spans="1:13" ht="216" customHeight="1" x14ac:dyDescent="0.25">
      <c r="M37" s="2"/>
    </row>
    <row r="38" spans="1:13" x14ac:dyDescent="0.25">
      <c r="A38" s="3" t="s">
        <v>386</v>
      </c>
    </row>
    <row r="39" spans="1:13" x14ac:dyDescent="0.25">
      <c r="A39" s="3" t="s">
        <v>387</v>
      </c>
    </row>
    <row r="50" spans="1:1" x14ac:dyDescent="0.25">
      <c r="A50" s="3" t="s">
        <v>388</v>
      </c>
    </row>
    <row r="51" spans="1:1" x14ac:dyDescent="0.25">
      <c r="A51" s="3"/>
    </row>
    <row r="62" spans="1:1" x14ac:dyDescent="0.25">
      <c r="A62" s="3"/>
    </row>
    <row r="63" spans="1:1" x14ac:dyDescent="0.25">
      <c r="A63" s="3"/>
    </row>
    <row r="64" spans="1:1" x14ac:dyDescent="0.25">
      <c r="A64" s="3"/>
    </row>
    <row r="65" spans="1:1" x14ac:dyDescent="0.25">
      <c r="A65" s="3"/>
    </row>
    <row r="66" spans="1:1" x14ac:dyDescent="0.25">
      <c r="A66" s="3"/>
    </row>
    <row r="67" spans="1:1" x14ac:dyDescent="0.25">
      <c r="A67" s="3"/>
    </row>
    <row r="68" spans="1:1" x14ac:dyDescent="0.25">
      <c r="A68" s="3"/>
    </row>
    <row r="69" spans="1:1" x14ac:dyDescent="0.25">
      <c r="A69" s="3"/>
    </row>
    <row r="70" spans="1:1" x14ac:dyDescent="0.25">
      <c r="A70" s="3"/>
    </row>
  </sheetData>
  <sheetProtection algorithmName="SHA-512" hashValue="2H3gfEyJ3yHh6vn7rwCDBwoNfAGz0hieneRgNt17R1Pxv5Gz/vSVMxuELboP9ky7QzokcdyPKTc7BoZ4fC9YXQ==" saltValue="KnR1eS3m6yJUxkHJO+b+yQ==" spinCount="100000" sheet="1" objects="1" scenarios="1"/>
  <protectedRanges>
    <protectedRange sqref="G18" name="Range21"/>
    <protectedRange sqref="G17" name="Range20"/>
    <protectedRange sqref="G15" name="Range19"/>
    <protectedRange sqref="G14" name="Range18"/>
    <protectedRange sqref="G12" name="Range17"/>
    <protectedRange sqref="G11" name="Range16"/>
    <protectedRange sqref="G9" name="Range15"/>
    <protectedRange sqref="G8:J8" name="Range14"/>
    <protectedRange sqref="C8:E8" name="Range1"/>
    <protectedRange sqref="G8:G9" name="Range2"/>
    <protectedRange sqref="L8" name="Range3"/>
    <protectedRange sqref="C11" name="Range4"/>
    <protectedRange sqref="G11:J12" name="Range5"/>
    <protectedRange sqref="L11" name="Range6"/>
    <protectedRange sqref="C14 C17" name="Range7"/>
    <protectedRange sqref="G14:J15" name="Range8"/>
    <protectedRange sqref="L14" name="Range9"/>
    <protectedRange sqref="G17:J18" name="Range11"/>
    <protectedRange sqref="L17" name="Range12"/>
    <protectedRange sqref="G8:J9" name="Range13"/>
  </protectedRanges>
  <mergeCells count="16">
    <mergeCell ref="G9:J9"/>
    <mergeCell ref="A2:M2"/>
    <mergeCell ref="C7:E7"/>
    <mergeCell ref="G7:J7"/>
    <mergeCell ref="C8:E8"/>
    <mergeCell ref="G8:J8"/>
    <mergeCell ref="A3:M3"/>
    <mergeCell ref="C17:E17"/>
    <mergeCell ref="G17:J17"/>
    <mergeCell ref="G18:J18"/>
    <mergeCell ref="C11:E11"/>
    <mergeCell ref="G11:J11"/>
    <mergeCell ref="G12:J12"/>
    <mergeCell ref="C14:E14"/>
    <mergeCell ref="G14:J14"/>
    <mergeCell ref="G15:J15"/>
  </mergeCells>
  <pageMargins left="0.7" right="0.7" top="0.75" bottom="0.75" header="0.3" footer="0.3"/>
  <pageSetup scale="5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6" tint="0.59999389629810485"/>
    <pageSetUpPr fitToPage="1"/>
  </sheetPr>
  <dimension ref="A1:M48"/>
  <sheetViews>
    <sheetView topLeftCell="A34" zoomScaleNormal="100" workbookViewId="0">
      <selection activeCell="A34" sqref="A1:XFD1048576"/>
    </sheetView>
  </sheetViews>
  <sheetFormatPr defaultColWidth="9.140625" defaultRowHeight="15" x14ac:dyDescent="0.25"/>
  <cols>
    <col min="1" max="1" width="28.7109375" customWidth="1"/>
    <col min="2" max="2" width="4.5703125" customWidth="1"/>
    <col min="8" max="8" width="10.42578125" customWidth="1"/>
  </cols>
  <sheetData>
    <row r="1" spans="1:13" x14ac:dyDescent="0.25">
      <c r="A1" s="41"/>
    </row>
    <row r="2" spans="1:13" ht="17.25" x14ac:dyDescent="0.3">
      <c r="A2" s="64" t="s">
        <v>15</v>
      </c>
      <c r="B2" s="64"/>
      <c r="C2" s="64"/>
      <c r="D2" s="64"/>
      <c r="E2" s="64"/>
      <c r="F2" s="64"/>
      <c r="G2" s="64"/>
      <c r="H2" s="64"/>
      <c r="I2" s="64"/>
      <c r="J2" s="64"/>
      <c r="K2" s="64"/>
      <c r="L2" s="38"/>
      <c r="M2" s="38"/>
    </row>
    <row r="4" spans="1:13" x14ac:dyDescent="0.25">
      <c r="A4" s="3" t="s">
        <v>318</v>
      </c>
    </row>
    <row r="5" spans="1:13" x14ac:dyDescent="0.25">
      <c r="A5" t="s">
        <v>319</v>
      </c>
    </row>
    <row r="8" spans="1:13" x14ac:dyDescent="0.25">
      <c r="A8" s="3" t="s">
        <v>16</v>
      </c>
      <c r="B8" s="69"/>
      <c r="C8" s="69"/>
      <c r="D8" s="69"/>
      <c r="E8" s="69"/>
      <c r="F8" s="69"/>
      <c r="G8" s="69"/>
      <c r="H8" s="69"/>
    </row>
    <row r="9" spans="1:13" ht="9" customHeight="1" x14ac:dyDescent="0.25">
      <c r="A9" s="3"/>
      <c r="B9" s="8"/>
      <c r="C9" s="8"/>
      <c r="D9" s="8"/>
      <c r="E9" s="8"/>
      <c r="F9" s="8"/>
      <c r="G9" s="8"/>
      <c r="H9" s="8"/>
    </row>
    <row r="10" spans="1:13" x14ac:dyDescent="0.25">
      <c r="A10" s="3" t="s">
        <v>17</v>
      </c>
      <c r="B10" s="69"/>
      <c r="C10" s="69"/>
      <c r="D10" s="69"/>
      <c r="E10" s="69"/>
      <c r="F10" s="69"/>
      <c r="G10" s="69"/>
      <c r="H10" s="69"/>
    </row>
    <row r="11" spans="1:13" ht="9.75" customHeight="1" x14ac:dyDescent="0.25">
      <c r="A11" s="3"/>
      <c r="B11" s="8"/>
      <c r="C11" s="8"/>
      <c r="D11" s="8"/>
      <c r="E11" s="8"/>
      <c r="F11" s="8"/>
      <c r="G11" s="8"/>
      <c r="H11" s="8"/>
    </row>
    <row r="12" spans="1:13" x14ac:dyDescent="0.25">
      <c r="A12" s="3" t="s">
        <v>18</v>
      </c>
      <c r="B12" s="3"/>
      <c r="C12" s="3"/>
      <c r="D12" s="3"/>
      <c r="E12" s="3"/>
      <c r="F12" s="3"/>
      <c r="G12" s="3"/>
      <c r="H12" s="3"/>
      <c r="I12" s="3"/>
      <c r="J12" s="3"/>
      <c r="K12" s="3"/>
    </row>
    <row r="13" spans="1:13" x14ac:dyDescent="0.25">
      <c r="A13" s="3" t="s">
        <v>19</v>
      </c>
      <c r="B13" s="3"/>
      <c r="C13" s="3"/>
      <c r="D13" s="3"/>
      <c r="E13" s="3"/>
      <c r="F13" s="3"/>
      <c r="G13" s="3"/>
      <c r="H13" s="3"/>
      <c r="I13" s="3"/>
      <c r="J13" s="3"/>
      <c r="K13" s="3"/>
    </row>
    <row r="18" spans="1:3" ht="270.75" customHeight="1" x14ac:dyDescent="0.25"/>
    <row r="19" spans="1:3" x14ac:dyDescent="0.25">
      <c r="A19" s="3" t="s">
        <v>20</v>
      </c>
      <c r="B19" s="42"/>
      <c r="C19" t="s">
        <v>21</v>
      </c>
    </row>
    <row r="20" spans="1:3" x14ac:dyDescent="0.25">
      <c r="B20" s="42"/>
      <c r="C20" t="s">
        <v>22</v>
      </c>
    </row>
    <row r="21" spans="1:3" ht="9.75" customHeight="1" x14ac:dyDescent="0.25"/>
    <row r="22" spans="1:3" x14ac:dyDescent="0.25">
      <c r="A22" s="3" t="s">
        <v>23</v>
      </c>
    </row>
    <row r="23" spans="1:3" x14ac:dyDescent="0.25">
      <c r="A23" s="3" t="s">
        <v>24</v>
      </c>
    </row>
    <row r="28" spans="1:3" ht="108" customHeight="1" x14ac:dyDescent="0.25"/>
    <row r="29" spans="1:3" x14ac:dyDescent="0.25">
      <c r="A29" s="3" t="s">
        <v>25</v>
      </c>
    </row>
    <row r="30" spans="1:3" x14ac:dyDescent="0.25">
      <c r="A30" s="3" t="s">
        <v>24</v>
      </c>
    </row>
    <row r="36" spans="1:11" x14ac:dyDescent="0.25">
      <c r="A36" s="3" t="s">
        <v>126</v>
      </c>
      <c r="D36" s="69"/>
      <c r="E36" s="69"/>
      <c r="F36" s="69"/>
      <c r="G36" s="69"/>
      <c r="H36" s="69"/>
      <c r="I36" s="69"/>
      <c r="J36" s="69"/>
      <c r="K36" s="69"/>
    </row>
    <row r="37" spans="1:11" ht="9.75" customHeight="1" x14ac:dyDescent="0.25"/>
    <row r="38" spans="1:11" x14ac:dyDescent="0.25">
      <c r="A38" s="3" t="s">
        <v>125</v>
      </c>
    </row>
    <row r="39" spans="1:11" x14ac:dyDescent="0.25">
      <c r="A39" s="3" t="s">
        <v>26</v>
      </c>
    </row>
    <row r="48" spans="1:11" x14ac:dyDescent="0.25">
      <c r="K48" s="39"/>
    </row>
  </sheetData>
  <sheetProtection password="CC04" sheet="1" objects="1" scenarios="1"/>
  <protectedRanges>
    <protectedRange sqref="B8:H8" name="Range1"/>
    <protectedRange sqref="B10" name="Range2"/>
    <protectedRange sqref="B19:B20" name="Range3"/>
    <protectedRange sqref="D36" name="Range4"/>
  </protectedRanges>
  <mergeCells count="4">
    <mergeCell ref="D36:K36"/>
    <mergeCell ref="A2:K2"/>
    <mergeCell ref="B8:H8"/>
    <mergeCell ref="B10:H10"/>
  </mergeCells>
  <pageMargins left="0.25" right="0.25" top="0.75" bottom="0.75" header="0.3" footer="0.3"/>
  <pageSetup scale="80" fitToHeight="0" orientation="portrait" r:id="rId1"/>
  <headerFooter>
    <oddFooter>&amp;R3103783.1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7" tint="0.59999389629810485"/>
    <pageSetUpPr fitToPage="1"/>
  </sheetPr>
  <dimension ref="A2:M209"/>
  <sheetViews>
    <sheetView topLeftCell="A7" zoomScaleNormal="100" workbookViewId="0">
      <selection activeCell="A7" sqref="A1:XFD1048576"/>
    </sheetView>
  </sheetViews>
  <sheetFormatPr defaultRowHeight="15" x14ac:dyDescent="0.25"/>
  <cols>
    <col min="2" max="2" width="10.5703125" customWidth="1"/>
    <col min="3" max="3" width="11.28515625" customWidth="1"/>
    <col min="4" max="4" width="10.42578125" customWidth="1"/>
    <col min="8" max="8" width="5.42578125" customWidth="1"/>
  </cols>
  <sheetData>
    <row r="2" spans="1:13" ht="17.25" x14ac:dyDescent="0.3">
      <c r="A2" s="64" t="s">
        <v>88</v>
      </c>
      <c r="B2" s="64"/>
      <c r="C2" s="64"/>
      <c r="D2" s="64"/>
      <c r="E2" s="64"/>
      <c r="F2" s="64"/>
      <c r="G2" s="64"/>
      <c r="H2" s="64"/>
      <c r="I2" s="64"/>
      <c r="J2" s="64"/>
      <c r="K2" s="64"/>
      <c r="L2" s="64"/>
      <c r="M2" s="64"/>
    </row>
    <row r="3" spans="1:13" ht="7.5" customHeight="1" x14ac:dyDescent="0.25"/>
    <row r="4" spans="1:13" x14ac:dyDescent="0.25">
      <c r="A4" s="3" t="s">
        <v>30</v>
      </c>
    </row>
    <row r="5" spans="1:13" x14ac:dyDescent="0.25">
      <c r="A5" t="s">
        <v>31</v>
      </c>
    </row>
    <row r="6" spans="1:13" x14ac:dyDescent="0.25">
      <c r="A6" t="s">
        <v>32</v>
      </c>
      <c r="H6" s="42"/>
      <c r="I6" t="s">
        <v>27</v>
      </c>
    </row>
    <row r="7" spans="1:13" x14ac:dyDescent="0.25">
      <c r="H7" s="42"/>
      <c r="I7" t="s">
        <v>28</v>
      </c>
    </row>
    <row r="8" spans="1:13" x14ac:dyDescent="0.25">
      <c r="B8" s="10" t="s">
        <v>29</v>
      </c>
    </row>
    <row r="10" spans="1:13" ht="14.25" customHeight="1" x14ac:dyDescent="0.25"/>
    <row r="14" spans="1:13" x14ac:dyDescent="0.25">
      <c r="A14" s="3" t="s">
        <v>33</v>
      </c>
      <c r="H14" s="42"/>
      <c r="I14" t="s">
        <v>27</v>
      </c>
    </row>
    <row r="15" spans="1:13" x14ac:dyDescent="0.25">
      <c r="H15" s="42"/>
      <c r="I15" t="s">
        <v>28</v>
      </c>
    </row>
    <row r="16" spans="1:13" x14ac:dyDescent="0.25">
      <c r="B16" s="10" t="s">
        <v>34</v>
      </c>
    </row>
    <row r="17" spans="2:13" x14ac:dyDescent="0.25">
      <c r="B17" s="10" t="s">
        <v>35</v>
      </c>
    </row>
    <row r="18" spans="2:13" x14ac:dyDescent="0.25">
      <c r="B18" s="10" t="s">
        <v>36</v>
      </c>
    </row>
    <row r="19" spans="2:13" x14ac:dyDescent="0.25">
      <c r="H19" s="42"/>
      <c r="I19" t="s">
        <v>27</v>
      </c>
    </row>
    <row r="20" spans="2:13" x14ac:dyDescent="0.25">
      <c r="H20" s="42"/>
      <c r="I20" t="s">
        <v>28</v>
      </c>
    </row>
    <row r="21" spans="2:13" x14ac:dyDescent="0.25">
      <c r="C21" s="10" t="s">
        <v>37</v>
      </c>
    </row>
    <row r="23" spans="2:13" x14ac:dyDescent="0.25">
      <c r="B23" s="10" t="s">
        <v>43</v>
      </c>
    </row>
    <row r="24" spans="2:13" x14ac:dyDescent="0.25">
      <c r="C24" t="s">
        <v>38</v>
      </c>
      <c r="E24" s="42"/>
      <c r="F24" t="s">
        <v>27</v>
      </c>
      <c r="G24" s="42"/>
      <c r="H24" t="s">
        <v>28</v>
      </c>
    </row>
    <row r="25" spans="2:13" x14ac:dyDescent="0.25">
      <c r="C25" t="s">
        <v>39</v>
      </c>
      <c r="E25" s="42"/>
      <c r="F25" t="s">
        <v>27</v>
      </c>
      <c r="G25" s="42"/>
      <c r="H25" t="s">
        <v>28</v>
      </c>
    </row>
    <row r="26" spans="2:13" x14ac:dyDescent="0.25">
      <c r="C26" t="s">
        <v>40</v>
      </c>
      <c r="E26" s="42"/>
      <c r="F26" t="s">
        <v>27</v>
      </c>
      <c r="G26" s="42"/>
      <c r="H26" t="s">
        <v>28</v>
      </c>
    </row>
    <row r="27" spans="2:13" x14ac:dyDescent="0.25">
      <c r="C27" t="s">
        <v>41</v>
      </c>
      <c r="E27" s="69"/>
      <c r="F27" s="69"/>
      <c r="G27" s="69"/>
      <c r="H27" s="69"/>
      <c r="I27" s="69"/>
      <c r="J27" s="69"/>
      <c r="K27" s="69"/>
      <c r="L27" s="69"/>
      <c r="M27" s="69"/>
    </row>
    <row r="28" spans="2:13" ht="9" customHeight="1" x14ac:dyDescent="0.25">
      <c r="E28" s="8"/>
      <c r="F28" s="8"/>
      <c r="G28" s="8"/>
      <c r="H28" s="8"/>
      <c r="I28" s="8"/>
      <c r="J28" s="8"/>
      <c r="K28" s="8"/>
      <c r="L28" s="8"/>
      <c r="M28" s="8"/>
    </row>
    <row r="29" spans="2:13" x14ac:dyDescent="0.25">
      <c r="C29" s="10" t="s">
        <v>42</v>
      </c>
    </row>
    <row r="33" spans="1:9" x14ac:dyDescent="0.25">
      <c r="B33" s="10" t="s">
        <v>44</v>
      </c>
    </row>
    <row r="34" spans="1:9" x14ac:dyDescent="0.25">
      <c r="H34" s="42"/>
      <c r="I34" t="s">
        <v>27</v>
      </c>
    </row>
    <row r="35" spans="1:9" x14ac:dyDescent="0.25">
      <c r="H35" s="42"/>
      <c r="I35" t="s">
        <v>28</v>
      </c>
    </row>
    <row r="36" spans="1:9" ht="9.75" customHeight="1" x14ac:dyDescent="0.25"/>
    <row r="37" spans="1:9" x14ac:dyDescent="0.25">
      <c r="B37" s="10" t="s">
        <v>45</v>
      </c>
    </row>
    <row r="38" spans="1:9" x14ac:dyDescent="0.25">
      <c r="H38" s="42"/>
      <c r="I38" t="s">
        <v>27</v>
      </c>
    </row>
    <row r="39" spans="1:9" x14ac:dyDescent="0.25">
      <c r="H39" s="42"/>
      <c r="I39" t="s">
        <v>28</v>
      </c>
    </row>
    <row r="40" spans="1:9" ht="9.75" customHeight="1" x14ac:dyDescent="0.25"/>
    <row r="41" spans="1:9" x14ac:dyDescent="0.25">
      <c r="A41" s="3" t="s">
        <v>46</v>
      </c>
    </row>
    <row r="42" spans="1:9" x14ac:dyDescent="0.25">
      <c r="A42" t="s">
        <v>47</v>
      </c>
    </row>
    <row r="48" spans="1:9" x14ac:dyDescent="0.25">
      <c r="A48" s="3" t="s">
        <v>48</v>
      </c>
    </row>
    <row r="49" spans="1:9" x14ac:dyDescent="0.25">
      <c r="H49" s="42"/>
      <c r="I49" t="s">
        <v>27</v>
      </c>
    </row>
    <row r="50" spans="1:9" x14ac:dyDescent="0.25">
      <c r="H50" s="42"/>
      <c r="I50" t="s">
        <v>28</v>
      </c>
    </row>
    <row r="51" spans="1:9" x14ac:dyDescent="0.25">
      <c r="B51" s="10" t="s">
        <v>29</v>
      </c>
    </row>
    <row r="57" spans="1:9" x14ac:dyDescent="0.25">
      <c r="A57" s="3"/>
    </row>
    <row r="58" spans="1:9" x14ac:dyDescent="0.25">
      <c r="A58" s="3" t="s">
        <v>49</v>
      </c>
    </row>
    <row r="59" spans="1:9" x14ac:dyDescent="0.25">
      <c r="H59" s="42"/>
      <c r="I59" t="s">
        <v>27</v>
      </c>
    </row>
    <row r="60" spans="1:9" x14ac:dyDescent="0.25">
      <c r="H60" s="42"/>
      <c r="I60" t="s">
        <v>28</v>
      </c>
    </row>
    <row r="61" spans="1:9" x14ac:dyDescent="0.25">
      <c r="B61" s="10" t="s">
        <v>29</v>
      </c>
    </row>
    <row r="67" spans="1:11" x14ac:dyDescent="0.25">
      <c r="B67" s="10" t="s">
        <v>50</v>
      </c>
      <c r="H67" s="10" t="s">
        <v>58</v>
      </c>
    </row>
    <row r="68" spans="1:11" x14ac:dyDescent="0.25">
      <c r="B68" t="s">
        <v>51</v>
      </c>
      <c r="D68" s="42"/>
      <c r="H68" t="s">
        <v>59</v>
      </c>
      <c r="K68" s="42"/>
    </row>
    <row r="69" spans="1:11" x14ac:dyDescent="0.25">
      <c r="B69" t="s">
        <v>52</v>
      </c>
      <c r="D69" s="42"/>
      <c r="H69" t="s">
        <v>60</v>
      </c>
      <c r="K69" s="42"/>
    </row>
    <row r="70" spans="1:11" x14ac:dyDescent="0.25">
      <c r="B70" t="s">
        <v>53</v>
      </c>
      <c r="D70" s="42"/>
      <c r="H70" t="s">
        <v>61</v>
      </c>
      <c r="K70" s="42"/>
    </row>
    <row r="71" spans="1:11" x14ac:dyDescent="0.25">
      <c r="B71" t="s">
        <v>54</v>
      </c>
      <c r="D71" s="42"/>
      <c r="H71" t="s">
        <v>62</v>
      </c>
      <c r="K71" s="42"/>
    </row>
    <row r="72" spans="1:11" x14ac:dyDescent="0.25">
      <c r="B72" t="s">
        <v>55</v>
      </c>
      <c r="D72" s="42"/>
      <c r="H72" t="s">
        <v>63</v>
      </c>
      <c r="K72" s="42"/>
    </row>
    <row r="73" spans="1:11" x14ac:dyDescent="0.25">
      <c r="B73" t="s">
        <v>56</v>
      </c>
      <c r="D73" s="42"/>
    </row>
    <row r="74" spans="1:11" x14ac:dyDescent="0.25">
      <c r="B74" t="s">
        <v>57</v>
      </c>
      <c r="D74" s="42"/>
    </row>
    <row r="80" spans="1:11" x14ac:dyDescent="0.25">
      <c r="A80" s="3" t="s">
        <v>64</v>
      </c>
    </row>
    <row r="81" spans="1:11" x14ac:dyDescent="0.25">
      <c r="H81" s="42"/>
      <c r="I81" t="s">
        <v>27</v>
      </c>
    </row>
    <row r="82" spans="1:11" x14ac:dyDescent="0.25">
      <c r="H82" s="42"/>
      <c r="I82" t="s">
        <v>28</v>
      </c>
    </row>
    <row r="83" spans="1:11" x14ac:dyDescent="0.25">
      <c r="B83" s="10" t="s">
        <v>65</v>
      </c>
    </row>
    <row r="89" spans="1:11" x14ac:dyDescent="0.25">
      <c r="B89" s="10" t="s">
        <v>66</v>
      </c>
    </row>
    <row r="90" spans="1:11" x14ac:dyDescent="0.25">
      <c r="B90" t="s">
        <v>67</v>
      </c>
      <c r="D90" s="42"/>
    </row>
    <row r="91" spans="1:11" x14ac:dyDescent="0.25">
      <c r="B91" t="s">
        <v>68</v>
      </c>
      <c r="D91" s="42"/>
    </row>
    <row r="92" spans="1:11" x14ac:dyDescent="0.25">
      <c r="B92" t="s">
        <v>69</v>
      </c>
      <c r="D92" s="42"/>
    </row>
    <row r="93" spans="1:11" ht="9.75" customHeight="1" x14ac:dyDescent="0.25"/>
    <row r="94" spans="1:11" x14ac:dyDescent="0.25">
      <c r="A94" s="14" t="s">
        <v>90</v>
      </c>
    </row>
    <row r="95" spans="1:11" x14ac:dyDescent="0.25">
      <c r="B95" s="10" t="s">
        <v>89</v>
      </c>
    </row>
    <row r="96" spans="1:11" s="5" customFormat="1" ht="28.5" customHeight="1" x14ac:dyDescent="0.25">
      <c r="G96" s="12" t="s">
        <v>77</v>
      </c>
      <c r="H96" s="12"/>
      <c r="I96" s="12" t="s">
        <v>78</v>
      </c>
      <c r="J96" s="12"/>
      <c r="K96" s="12" t="s">
        <v>79</v>
      </c>
    </row>
    <row r="97" spans="2:11" x14ac:dyDescent="0.25">
      <c r="B97" s="13" t="s">
        <v>72</v>
      </c>
      <c r="C97" s="13"/>
      <c r="G97" s="42"/>
      <c r="H97" s="2"/>
      <c r="I97" s="42"/>
      <c r="J97" s="2"/>
      <c r="K97" s="42"/>
    </row>
    <row r="98" spans="2:11" x14ac:dyDescent="0.25">
      <c r="B98" s="13" t="s">
        <v>70</v>
      </c>
      <c r="C98" s="13"/>
      <c r="G98" s="42"/>
      <c r="H98" s="2"/>
      <c r="I98" s="42"/>
      <c r="J98" s="2"/>
      <c r="K98" s="42"/>
    </row>
    <row r="99" spans="2:11" x14ac:dyDescent="0.25">
      <c r="B99" s="13" t="s">
        <v>71</v>
      </c>
      <c r="C99" s="13"/>
      <c r="G99" s="42"/>
      <c r="H99" s="2"/>
      <c r="I99" s="42"/>
      <c r="J99" s="2"/>
      <c r="K99" s="42"/>
    </row>
    <row r="100" spans="2:11" x14ac:dyDescent="0.25">
      <c r="B100" s="13" t="s">
        <v>73</v>
      </c>
      <c r="C100" s="13"/>
      <c r="G100" s="42"/>
      <c r="H100" s="2"/>
      <c r="I100" s="42"/>
      <c r="J100" s="2"/>
      <c r="K100" s="42"/>
    </row>
    <row r="101" spans="2:11" x14ac:dyDescent="0.25">
      <c r="B101" s="13" t="s">
        <v>74</v>
      </c>
      <c r="C101" s="13"/>
      <c r="G101" s="42"/>
      <c r="H101" s="2"/>
      <c r="I101" s="42"/>
      <c r="J101" s="2"/>
      <c r="K101" s="42"/>
    </row>
    <row r="102" spans="2:11" x14ac:dyDescent="0.25">
      <c r="B102" s="13" t="s">
        <v>75</v>
      </c>
      <c r="C102" s="13"/>
      <c r="G102" s="42"/>
      <c r="H102" s="2"/>
      <c r="I102" s="42"/>
      <c r="J102" s="2"/>
      <c r="K102" s="42"/>
    </row>
    <row r="103" spans="2:11" x14ac:dyDescent="0.25">
      <c r="B103" s="13" t="s">
        <v>76</v>
      </c>
      <c r="C103" s="13"/>
      <c r="G103" s="42"/>
      <c r="H103" s="2"/>
      <c r="I103" s="42"/>
      <c r="J103" s="2"/>
      <c r="K103" s="42"/>
    </row>
    <row r="104" spans="2:11" x14ac:dyDescent="0.25">
      <c r="B104" s="13" t="s">
        <v>80</v>
      </c>
      <c r="C104" s="13"/>
      <c r="G104" s="42"/>
      <c r="I104" s="42"/>
      <c r="K104" s="42"/>
    </row>
    <row r="105" spans="2:11" x14ac:dyDescent="0.25">
      <c r="B105" s="13" t="s">
        <v>81</v>
      </c>
      <c r="C105" s="13"/>
      <c r="G105" s="42"/>
      <c r="I105" s="42"/>
      <c r="K105" s="42"/>
    </row>
    <row r="106" spans="2:11" x14ac:dyDescent="0.25">
      <c r="B106" s="13" t="s">
        <v>82</v>
      </c>
      <c r="G106" s="42"/>
      <c r="I106" s="42"/>
      <c r="K106" s="42"/>
    </row>
    <row r="107" spans="2:11" x14ac:dyDescent="0.25">
      <c r="B107" s="13" t="s">
        <v>83</v>
      </c>
      <c r="G107" s="42"/>
      <c r="I107" s="42"/>
      <c r="K107" s="42"/>
    </row>
    <row r="108" spans="2:11" x14ac:dyDescent="0.25">
      <c r="B108" s="13" t="s">
        <v>84</v>
      </c>
      <c r="G108" s="42"/>
      <c r="I108" s="42"/>
      <c r="K108" s="42"/>
    </row>
    <row r="109" spans="2:11" x14ac:dyDescent="0.25">
      <c r="B109" s="13" t="s">
        <v>85</v>
      </c>
      <c r="G109" s="42"/>
      <c r="I109" s="42"/>
      <c r="K109" s="42"/>
    </row>
    <row r="110" spans="2:11" x14ac:dyDescent="0.25">
      <c r="B110" s="13" t="s">
        <v>86</v>
      </c>
      <c r="G110" s="42"/>
      <c r="I110" s="42"/>
      <c r="K110" s="42"/>
    </row>
    <row r="111" spans="2:11" x14ac:dyDescent="0.25">
      <c r="B111" s="13" t="s">
        <v>87</v>
      </c>
      <c r="G111" s="42"/>
      <c r="I111" s="42"/>
      <c r="K111" s="42"/>
    </row>
    <row r="112" spans="2:11" x14ac:dyDescent="0.25">
      <c r="K112" s="2"/>
    </row>
    <row r="115" spans="2:9" x14ac:dyDescent="0.25">
      <c r="B115" s="10" t="s">
        <v>91</v>
      </c>
    </row>
    <row r="116" spans="2:9" x14ac:dyDescent="0.25">
      <c r="B116" s="10" t="s">
        <v>92</v>
      </c>
    </row>
    <row r="117" spans="2:9" x14ac:dyDescent="0.25">
      <c r="H117" s="42"/>
      <c r="I117" t="s">
        <v>27</v>
      </c>
    </row>
    <row r="118" spans="2:9" x14ac:dyDescent="0.25">
      <c r="H118" s="42"/>
      <c r="I118" t="s">
        <v>28</v>
      </c>
    </row>
    <row r="119" spans="2:9" x14ac:dyDescent="0.25">
      <c r="B119" s="10" t="s">
        <v>65</v>
      </c>
    </row>
    <row r="125" spans="2:9" x14ac:dyDescent="0.25">
      <c r="B125" s="10" t="s">
        <v>93</v>
      </c>
    </row>
    <row r="126" spans="2:9" x14ac:dyDescent="0.25">
      <c r="B126" s="10" t="s">
        <v>94</v>
      </c>
    </row>
    <row r="127" spans="2:9" x14ac:dyDescent="0.25">
      <c r="H127" s="42"/>
      <c r="I127" t="s">
        <v>27</v>
      </c>
    </row>
    <row r="128" spans="2:9" x14ac:dyDescent="0.25">
      <c r="H128" s="42"/>
      <c r="I128" t="s">
        <v>28</v>
      </c>
    </row>
    <row r="129" spans="1:9" x14ac:dyDescent="0.25">
      <c r="B129" s="10" t="s">
        <v>65</v>
      </c>
    </row>
    <row r="135" spans="1:9" x14ac:dyDescent="0.25">
      <c r="B135" s="10" t="s">
        <v>95</v>
      </c>
    </row>
    <row r="136" spans="1:9" x14ac:dyDescent="0.25">
      <c r="B136" s="10" t="s">
        <v>96</v>
      </c>
    </row>
    <row r="137" spans="1:9" x14ac:dyDescent="0.25">
      <c r="B137" s="10" t="s">
        <v>97</v>
      </c>
    </row>
    <row r="143" spans="1:9" x14ac:dyDescent="0.25">
      <c r="A143" s="3" t="s">
        <v>98</v>
      </c>
    </row>
    <row r="144" spans="1:9" x14ac:dyDescent="0.25">
      <c r="H144" s="42"/>
      <c r="I144" t="s">
        <v>27</v>
      </c>
    </row>
    <row r="145" spans="2:9" x14ac:dyDescent="0.25">
      <c r="H145" s="42"/>
      <c r="I145" t="s">
        <v>28</v>
      </c>
    </row>
    <row r="146" spans="2:9" x14ac:dyDescent="0.25">
      <c r="B146" s="10" t="s">
        <v>29</v>
      </c>
    </row>
    <row r="152" spans="2:9" x14ac:dyDescent="0.25">
      <c r="B152" s="10" t="s">
        <v>320</v>
      </c>
    </row>
    <row r="153" spans="2:9" x14ac:dyDescent="0.25">
      <c r="B153" s="10" t="s">
        <v>99</v>
      </c>
    </row>
    <row r="154" spans="2:9" x14ac:dyDescent="0.25">
      <c r="B154" s="10" t="s">
        <v>100</v>
      </c>
    </row>
    <row r="155" spans="2:9" x14ac:dyDescent="0.25">
      <c r="H155" s="42"/>
      <c r="I155" t="s">
        <v>27</v>
      </c>
    </row>
    <row r="156" spans="2:9" x14ac:dyDescent="0.25">
      <c r="H156" s="42"/>
      <c r="I156" t="s">
        <v>28</v>
      </c>
    </row>
    <row r="157" spans="2:9" x14ac:dyDescent="0.25">
      <c r="B157" s="10" t="s">
        <v>65</v>
      </c>
    </row>
    <row r="163" spans="2:9" x14ac:dyDescent="0.25">
      <c r="B163" s="10" t="s">
        <v>101</v>
      </c>
    </row>
    <row r="165" spans="2:9" x14ac:dyDescent="0.25">
      <c r="B165" s="42"/>
      <c r="C165" t="s">
        <v>102</v>
      </c>
    </row>
    <row r="166" spans="2:9" x14ac:dyDescent="0.25">
      <c r="B166" s="42"/>
      <c r="C166" t="s">
        <v>103</v>
      </c>
    </row>
    <row r="167" spans="2:9" x14ac:dyDescent="0.25">
      <c r="B167" s="42"/>
      <c r="C167" t="s">
        <v>104</v>
      </c>
    </row>
    <row r="168" spans="2:9" x14ac:dyDescent="0.25">
      <c r="B168" s="42"/>
      <c r="C168" t="s">
        <v>105</v>
      </c>
    </row>
    <row r="169" spans="2:9" x14ac:dyDescent="0.25">
      <c r="B169" s="42"/>
      <c r="C169" t="s">
        <v>106</v>
      </c>
    </row>
    <row r="170" spans="2:9" x14ac:dyDescent="0.25">
      <c r="D170" s="6"/>
    </row>
    <row r="171" spans="2:9" x14ac:dyDescent="0.25">
      <c r="D171" s="6"/>
    </row>
    <row r="174" spans="2:9" x14ac:dyDescent="0.25">
      <c r="B174" s="10" t="s">
        <v>107</v>
      </c>
    </row>
    <row r="175" spans="2:9" x14ac:dyDescent="0.25">
      <c r="H175" s="42"/>
      <c r="I175" t="s">
        <v>27</v>
      </c>
    </row>
    <row r="176" spans="2:9" x14ac:dyDescent="0.25">
      <c r="H176" s="42"/>
      <c r="I176" t="s">
        <v>28</v>
      </c>
    </row>
    <row r="177" spans="1:10" x14ac:dyDescent="0.25">
      <c r="B177" s="10" t="s">
        <v>65</v>
      </c>
    </row>
    <row r="183" spans="1:10" x14ac:dyDescent="0.25">
      <c r="C183" s="10" t="s">
        <v>109</v>
      </c>
      <c r="G183" s="42"/>
      <c r="H183" t="s">
        <v>27</v>
      </c>
      <c r="I183" s="42"/>
      <c r="J183" t="s">
        <v>28</v>
      </c>
    </row>
    <row r="184" spans="1:10" x14ac:dyDescent="0.25">
      <c r="C184" s="10" t="s">
        <v>108</v>
      </c>
      <c r="G184" s="42"/>
      <c r="H184" t="s">
        <v>27</v>
      </c>
      <c r="I184" s="42"/>
      <c r="J184" t="s">
        <v>28</v>
      </c>
    </row>
    <row r="185" spans="1:10" x14ac:dyDescent="0.25">
      <c r="C185" s="10" t="s">
        <v>110</v>
      </c>
      <c r="G185" s="42"/>
      <c r="H185" t="s">
        <v>27</v>
      </c>
      <c r="I185" s="42"/>
      <c r="J185" t="s">
        <v>28</v>
      </c>
    </row>
    <row r="186" spans="1:10" x14ac:dyDescent="0.25">
      <c r="C186" s="10" t="s">
        <v>111</v>
      </c>
    </row>
    <row r="192" spans="1:10" x14ac:dyDescent="0.25">
      <c r="A192" s="3" t="s">
        <v>112</v>
      </c>
    </row>
    <row r="193" spans="2:13" x14ac:dyDescent="0.25">
      <c r="B193" s="10" t="s">
        <v>113</v>
      </c>
    </row>
    <row r="194" spans="2:13" ht="9" customHeight="1" x14ac:dyDescent="0.25"/>
    <row r="195" spans="2:13" x14ac:dyDescent="0.25">
      <c r="B195" s="42"/>
      <c r="C195" t="s">
        <v>114</v>
      </c>
    </row>
    <row r="196" spans="2:13" x14ac:dyDescent="0.25">
      <c r="B196" s="42"/>
      <c r="C196" t="s">
        <v>117</v>
      </c>
    </row>
    <row r="197" spans="2:13" x14ac:dyDescent="0.25">
      <c r="B197" s="42"/>
      <c r="C197" t="s">
        <v>115</v>
      </c>
    </row>
    <row r="202" spans="2:13" x14ac:dyDescent="0.25">
      <c r="B202" s="10" t="s">
        <v>116</v>
      </c>
    </row>
    <row r="203" spans="2:13" ht="9" customHeight="1" x14ac:dyDescent="0.25"/>
    <row r="204" spans="2:13" x14ac:dyDescent="0.25">
      <c r="B204" s="42"/>
      <c r="C204" t="s">
        <v>317</v>
      </c>
      <c r="E204" s="16"/>
      <c r="F204" t="s">
        <v>118</v>
      </c>
    </row>
    <row r="205" spans="2:13" x14ac:dyDescent="0.25">
      <c r="B205" s="42"/>
      <c r="C205" t="s">
        <v>119</v>
      </c>
    </row>
    <row r="206" spans="2:13" x14ac:dyDescent="0.25">
      <c r="C206" t="s">
        <v>120</v>
      </c>
      <c r="J206" s="7"/>
      <c r="K206" s="11"/>
      <c r="L206" s="11"/>
      <c r="M206" t="s">
        <v>121</v>
      </c>
    </row>
    <row r="208" spans="2:13" x14ac:dyDescent="0.25">
      <c r="B208" s="10" t="s">
        <v>122</v>
      </c>
    </row>
    <row r="209" spans="2:4" x14ac:dyDescent="0.25">
      <c r="B209" t="s">
        <v>123</v>
      </c>
      <c r="C209" s="9"/>
      <c r="D209" t="s">
        <v>124</v>
      </c>
    </row>
  </sheetData>
  <sheetProtection password="CC04" sheet="1" objects="1" scenarios="1"/>
  <protectedRanges>
    <protectedRange sqref="H144:H145" name="Range30"/>
    <protectedRange sqref="I183:I185" name="Range24"/>
    <protectedRange sqref="G183:G185" name="Range23"/>
    <protectedRange sqref="B165:B169" name="Range21"/>
    <protectedRange sqref="H127:H128" name="Range19"/>
    <protectedRange sqref="K97:K111" name="Range17"/>
    <protectedRange sqref="I97:I111" name="Range16"/>
    <protectedRange sqref="G97:G111" name="Range15"/>
    <protectedRange sqref="D90:D92" name="Range14"/>
    <protectedRange sqref="K68:K72" name="Range12"/>
    <protectedRange sqref="D68:D74" name="Range11"/>
    <protectedRange sqref="H59:H60" name="Range10"/>
    <protectedRange sqref="E27" name="Range6"/>
    <protectedRange sqref="G24:G26" name="Range5"/>
    <protectedRange sqref="E24:E26" name="Range4"/>
    <protectedRange sqref="H19:H20" name="Range3"/>
    <protectedRange sqref="H14:H15" name="Range2"/>
    <protectedRange sqref="H6:H7" name="Range1"/>
    <protectedRange sqref="H34:H35" name="Range7"/>
    <protectedRange sqref="H38:H39" name="Range8"/>
    <protectedRange sqref="H49:H50" name="Range9"/>
    <protectedRange sqref="H81:H82" name="Range13"/>
    <protectedRange sqref="H117:H118" name="Range18"/>
    <protectedRange sqref="H155:H156" name="Range20"/>
    <protectedRange sqref="H175:H176" name="Range22"/>
    <protectedRange sqref="B195:B197" name="Range25"/>
    <protectedRange sqref="B204:B205" name="Range26"/>
    <protectedRange sqref="E204" name="Range27"/>
    <protectedRange sqref="J206" name="Range28"/>
    <protectedRange sqref="C209" name="Range29"/>
  </protectedRanges>
  <mergeCells count="2">
    <mergeCell ref="E27:M27"/>
    <mergeCell ref="A2:M2"/>
  </mergeCells>
  <pageMargins left="0.25" right="0.25" top="0.75" bottom="0.75" header="0.3" footer="0.3"/>
  <pageSetup scale="78" fitToHeight="0" orientation="portrait" r:id="rId1"/>
  <headerFooter>
    <oddFooter>&amp;R3103783.1</oddFooter>
  </headerFooter>
  <rowBreaks count="1" manualBreakCount="1">
    <brk id="56"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5" tint="0.59999389629810485"/>
    <pageSetUpPr fitToPage="1"/>
  </sheetPr>
  <dimension ref="A2:M36"/>
  <sheetViews>
    <sheetView zoomScaleNormal="100" workbookViewId="0">
      <selection sqref="A1:XFD1048576"/>
    </sheetView>
  </sheetViews>
  <sheetFormatPr defaultRowHeight="15" x14ac:dyDescent="0.25"/>
  <cols>
    <col min="5" max="5" width="18.5703125" customWidth="1"/>
    <col min="6" max="6" width="3.42578125" customWidth="1"/>
    <col min="11" max="11" width="4.42578125" customWidth="1"/>
    <col min="12" max="12" width="21.85546875" customWidth="1"/>
  </cols>
  <sheetData>
    <row r="2" spans="1:13" ht="17.25" x14ac:dyDescent="0.3">
      <c r="A2" s="64" t="s">
        <v>143</v>
      </c>
      <c r="B2" s="64"/>
      <c r="C2" s="64"/>
      <c r="D2" s="64"/>
      <c r="E2" s="64"/>
      <c r="F2" s="64"/>
      <c r="G2" s="64"/>
      <c r="H2" s="64"/>
      <c r="I2" s="64"/>
      <c r="J2" s="64"/>
      <c r="K2" s="64"/>
      <c r="L2" s="64"/>
      <c r="M2" s="64"/>
    </row>
    <row r="4" spans="1:13" x14ac:dyDescent="0.25">
      <c r="A4" s="3" t="s">
        <v>144</v>
      </c>
    </row>
    <row r="5" spans="1:13" x14ac:dyDescent="0.25">
      <c r="A5" s="3" t="s">
        <v>129</v>
      </c>
    </row>
    <row r="6" spans="1:13" x14ac:dyDescent="0.25">
      <c r="C6" s="68" t="s">
        <v>131</v>
      </c>
      <c r="D6" s="68"/>
      <c r="E6" s="68"/>
      <c r="G6" s="68" t="s">
        <v>132</v>
      </c>
      <c r="H6" s="68"/>
      <c r="I6" s="68"/>
      <c r="J6" s="68"/>
      <c r="L6" s="18" t="s">
        <v>133</v>
      </c>
    </row>
    <row r="7" spans="1:13" x14ac:dyDescent="0.25">
      <c r="B7" s="3" t="s">
        <v>130</v>
      </c>
      <c r="C7" s="69"/>
      <c r="D7" s="69"/>
      <c r="E7" s="69"/>
      <c r="F7" s="17"/>
      <c r="G7" s="71"/>
      <c r="H7" s="71"/>
      <c r="I7" s="71"/>
      <c r="J7" s="71"/>
      <c r="L7" s="7"/>
    </row>
    <row r="8" spans="1:13" x14ac:dyDescent="0.25">
      <c r="G8" s="70"/>
      <c r="H8" s="70"/>
      <c r="I8" s="70"/>
      <c r="J8" s="70"/>
    </row>
    <row r="10" spans="1:13" x14ac:dyDescent="0.25">
      <c r="B10" s="3" t="s">
        <v>134</v>
      </c>
      <c r="C10" s="69"/>
      <c r="D10" s="69"/>
      <c r="E10" s="69"/>
      <c r="F10" s="17"/>
      <c r="G10" s="71"/>
      <c r="H10" s="71"/>
      <c r="I10" s="71"/>
      <c r="J10" s="71"/>
      <c r="L10" s="7"/>
    </row>
    <row r="11" spans="1:13" x14ac:dyDescent="0.25">
      <c r="G11" s="70"/>
      <c r="H11" s="70"/>
      <c r="I11" s="70"/>
      <c r="J11" s="70"/>
    </row>
    <row r="13" spans="1:13" x14ac:dyDescent="0.25">
      <c r="B13" s="3" t="s">
        <v>135</v>
      </c>
      <c r="C13" s="69"/>
      <c r="D13" s="69"/>
      <c r="E13" s="69"/>
      <c r="F13" s="17"/>
      <c r="G13" s="71"/>
      <c r="H13" s="71"/>
      <c r="I13" s="71"/>
      <c r="J13" s="71"/>
      <c r="L13" s="7"/>
    </row>
    <row r="14" spans="1:13" x14ac:dyDescent="0.25">
      <c r="G14" s="70"/>
      <c r="H14" s="70"/>
      <c r="I14" s="70"/>
      <c r="J14" s="70"/>
    </row>
    <row r="16" spans="1:13" x14ac:dyDescent="0.25">
      <c r="B16" s="3" t="s">
        <v>136</v>
      </c>
      <c r="C16" s="69"/>
      <c r="D16" s="69"/>
      <c r="E16" s="69"/>
      <c r="F16" s="17"/>
      <c r="G16" s="71"/>
      <c r="H16" s="71"/>
      <c r="I16" s="71"/>
      <c r="J16" s="71"/>
      <c r="L16" s="7"/>
    </row>
    <row r="17" spans="1:10" x14ac:dyDescent="0.25">
      <c r="G17" s="70"/>
      <c r="H17" s="70"/>
      <c r="I17" s="70"/>
      <c r="J17" s="70"/>
    </row>
    <row r="19" spans="1:10" x14ac:dyDescent="0.25">
      <c r="A19" s="20" t="s">
        <v>137</v>
      </c>
    </row>
    <row r="20" spans="1:10" x14ac:dyDescent="0.25">
      <c r="A20" s="20" t="s">
        <v>138</v>
      </c>
    </row>
    <row r="21" spans="1:10" x14ac:dyDescent="0.25">
      <c r="A21" s="20" t="s">
        <v>139</v>
      </c>
    </row>
    <row r="23" spans="1:10" x14ac:dyDescent="0.25">
      <c r="A23" s="3" t="s">
        <v>140</v>
      </c>
    </row>
    <row r="24" spans="1:10" x14ac:dyDescent="0.25">
      <c r="A24" s="3" t="s">
        <v>141</v>
      </c>
    </row>
    <row r="34" spans="1:1" ht="208.5" customHeight="1" x14ac:dyDescent="0.25"/>
    <row r="35" spans="1:1" x14ac:dyDescent="0.25">
      <c r="A35" s="3" t="s">
        <v>145</v>
      </c>
    </row>
    <row r="36" spans="1:1" x14ac:dyDescent="0.25">
      <c r="A36" s="3" t="s">
        <v>142</v>
      </c>
    </row>
  </sheetData>
  <sheetProtection password="CC04" sheet="1" objects="1" scenarios="1"/>
  <protectedRanges>
    <protectedRange sqref="G17" name="Range21"/>
    <protectedRange sqref="G16" name="Range20"/>
    <protectedRange sqref="G14" name="Range19"/>
    <protectedRange sqref="G13" name="Range18"/>
    <protectedRange sqref="G11" name="Range17"/>
    <protectedRange sqref="G10" name="Range16"/>
    <protectedRange sqref="G8" name="Range15"/>
    <protectedRange sqref="G7:J7" name="Range14"/>
    <protectedRange sqref="C7:E7" name="Range1"/>
    <protectedRange sqref="G7:G8" name="Range2"/>
    <protectedRange sqref="L7" name="Range3"/>
    <protectedRange sqref="C10" name="Range4"/>
    <protectedRange sqref="G10:J11" name="Range5"/>
    <protectedRange sqref="L10" name="Range6"/>
    <protectedRange sqref="C13" name="Range7"/>
    <protectedRange sqref="G13:J14" name="Range8"/>
    <protectedRange sqref="L13" name="Range9"/>
    <protectedRange sqref="C16" name="Range10"/>
    <protectedRange sqref="G16:J17" name="Range11"/>
    <protectedRange sqref="L16" name="Range12"/>
    <protectedRange sqref="G7:J8" name="Range13"/>
  </protectedRanges>
  <mergeCells count="15">
    <mergeCell ref="G17:J17"/>
    <mergeCell ref="C13:E13"/>
    <mergeCell ref="C16:E16"/>
    <mergeCell ref="A2:M2"/>
    <mergeCell ref="C7:E7"/>
    <mergeCell ref="C6:E6"/>
    <mergeCell ref="G6:J6"/>
    <mergeCell ref="C10:E10"/>
    <mergeCell ref="G7:J7"/>
    <mergeCell ref="G8:J8"/>
    <mergeCell ref="G10:J10"/>
    <mergeCell ref="G11:J11"/>
    <mergeCell ref="G13:J13"/>
    <mergeCell ref="G14:J14"/>
    <mergeCell ref="G16:J16"/>
  </mergeCells>
  <pageMargins left="0.7" right="0.7" top="0.75" bottom="0.75" header="0.3" footer="0.3"/>
  <pageSetup scale="69" fitToHeight="0" orientation="portrait" r:id="rId1"/>
  <headerFooter>
    <oddFooter>&amp;R3103783.1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Cover Page</vt:lpstr>
      <vt:lpstr>Instructions</vt:lpstr>
      <vt:lpstr>Certification and Checklist</vt:lpstr>
      <vt:lpstr>Part I - Description (1)</vt:lpstr>
      <vt:lpstr>Part II - Proj. Faci. </vt:lpstr>
      <vt:lpstr>Part III- Principal Users (1)</vt:lpstr>
      <vt:lpstr>Part I - Description</vt:lpstr>
      <vt:lpstr>Part II - Proj. Faci. Checklist</vt:lpstr>
      <vt:lpstr>Part III - Principal Users</vt:lpstr>
      <vt:lpstr>Part IV - Use of Loan Proceeds</vt:lpstr>
      <vt:lpstr>Schedule to Part IV (contd)</vt:lpstr>
      <vt:lpstr>Accountant's Letter</vt:lpstr>
      <vt:lpstr>Architect's Certificate</vt:lpstr>
      <vt:lpstr>'Accountant''s Letter'!Print_Area</vt:lpstr>
      <vt:lpstr>'Certification and Checklist'!Print_Area</vt:lpstr>
      <vt:lpstr>Instructions!Print_Area</vt:lpstr>
      <vt:lpstr>'Part I - Description (1)'!Print_Area</vt:lpstr>
      <vt:lpstr>'Part III - Principal Users'!Print_Area</vt:lpstr>
      <vt:lpstr>'Part IV - Use of Loan Proceeds'!Print_Area</vt:lpstr>
      <vt:lpstr>'Schedule to Part IV (contd)'!Print_Area</vt:lpstr>
      <vt:lpstr>'Part I - Description'!Text10</vt:lpstr>
      <vt:lpstr>'Part I - Description'!Text11</vt:lpstr>
      <vt:lpstr>'Certification and Checklist'!Text3</vt:lpstr>
      <vt:lpstr>'Certification and Checklist'!Text478</vt:lpstr>
      <vt:lpstr>'Certification and Checklist'!Text5</vt:lpstr>
      <vt:lpstr>'Part I - Description'!Text6</vt:lpstr>
      <vt:lpstr>'Part I - Description'!Text7</vt:lpstr>
      <vt:lpstr>'Part I - Description'!Text8</vt:lpstr>
      <vt:lpstr>'Part I - Description'!Text9</vt:lpstr>
    </vt:vector>
  </TitlesOfParts>
  <Company>VHDA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Richey, Heather</dc:creator>
  <cp:lastModifiedBy>Henderson, Alena</cp:lastModifiedBy>
  <cp:lastPrinted>2024-12-12T16:25:32Z</cp:lastPrinted>
  <dcterms:created xsi:type="dcterms:W3CDTF">2014-01-31T14:40:07Z</dcterms:created>
  <dcterms:modified xsi:type="dcterms:W3CDTF">2024-12-12T16:28:14Z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